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rjanschakel/Library/Containers/com.microsoft.Excel/Data/Desktop/WORK!!/Website/Joomla website/2G_Data_country_excel files_Palgrave_books/"/>
    </mc:Choice>
  </mc:AlternateContent>
  <bookViews>
    <workbookView xWindow="30440" yWindow="1080" windowWidth="22140" windowHeight="15580" tabRatio="500" xr2:uid="{00000000-000D-0000-FFFF-FFFF00000000}"/>
  </bookViews>
  <sheets>
    <sheet name="Figure_1" sheetId="4" r:id="rId1"/>
    <sheet name="Table_1" sheetId="6" r:id="rId2"/>
    <sheet name="Table_2" sheetId="7" r:id="rId3"/>
    <sheet name="Figure_2" sheetId="2" r:id="rId4"/>
    <sheet name="Table_3" sheetId="3" r:id="rId5"/>
    <sheet name="Figure_3" sheetId="8" r:id="rId6"/>
    <sheet name="Table_4" sheetId="10" r:id="rId7"/>
    <sheet name="Figure_4" sheetId="13" r:id="rId8"/>
    <sheet name="Table_5" sheetId="15" r:id="rId9"/>
    <sheet name="Table_6" sheetId="19" r:id="rId10"/>
  </sheets>
  <calcPr calcId="171027"/>
</workbook>
</file>

<file path=xl/calcChain.xml><?xml version="1.0" encoding="utf-8"?>
<calcChain xmlns="http://schemas.openxmlformats.org/spreadsheetml/2006/main">
  <c r="W115" i="19" l="1"/>
  <c r="V115" i="19"/>
  <c r="U115" i="19"/>
  <c r="T115" i="19"/>
  <c r="S115" i="19"/>
  <c r="R115" i="19"/>
  <c r="Q115" i="19"/>
  <c r="P115" i="19"/>
  <c r="O115" i="19"/>
  <c r="N115" i="19"/>
  <c r="M115" i="19"/>
  <c r="L115" i="19"/>
  <c r="K115" i="19"/>
  <c r="J115" i="19"/>
  <c r="I115" i="19"/>
  <c r="H115" i="19"/>
  <c r="G115" i="19"/>
  <c r="F115" i="19"/>
  <c r="W114" i="19"/>
  <c r="V114" i="19"/>
  <c r="U114" i="19"/>
  <c r="T114" i="19"/>
  <c r="S114" i="19"/>
  <c r="R114" i="19"/>
  <c r="Q114" i="19"/>
  <c r="P114" i="19"/>
  <c r="O114" i="19"/>
  <c r="N114" i="19"/>
  <c r="M114" i="19"/>
  <c r="L114" i="19"/>
  <c r="K114" i="19"/>
  <c r="J114" i="19"/>
  <c r="I114" i="19"/>
  <c r="H114" i="19"/>
  <c r="G114" i="19"/>
  <c r="F114" i="19"/>
  <c r="E115" i="19"/>
  <c r="E11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4" i="19"/>
  <c r="E63" i="19"/>
  <c r="W20" i="19"/>
  <c r="Y112" i="19"/>
  <c r="Y111" i="19"/>
  <c r="Y110" i="19"/>
  <c r="Y109" i="19"/>
  <c r="Y108" i="19"/>
  <c r="Y107" i="19"/>
  <c r="Y106" i="19"/>
  <c r="Y105" i="19"/>
  <c r="Y104" i="19"/>
  <c r="Y103" i="19"/>
  <c r="Y102" i="19"/>
  <c r="Y101" i="19"/>
  <c r="Y100" i="19"/>
  <c r="Y99" i="19"/>
  <c r="Y98" i="19"/>
  <c r="Y97" i="19"/>
  <c r="Y96" i="19"/>
  <c r="Y95" i="19"/>
  <c r="Y94" i="19"/>
  <c r="Y93" i="19"/>
  <c r="Y92" i="19"/>
  <c r="Y91" i="19"/>
  <c r="Y90" i="19"/>
  <c r="Y89" i="19"/>
  <c r="Y88" i="19"/>
  <c r="Y87" i="19"/>
  <c r="Y86" i="19"/>
  <c r="Y85" i="19"/>
  <c r="Y84" i="19"/>
  <c r="Y83" i="19"/>
  <c r="Y82" i="19"/>
  <c r="Y81" i="19"/>
  <c r="Y80" i="19"/>
  <c r="Y79" i="19"/>
  <c r="Y78" i="19"/>
  <c r="Y77" i="19"/>
  <c r="Y76" i="19"/>
  <c r="Y75" i="19"/>
  <c r="Y74" i="19"/>
  <c r="Y73" i="19"/>
  <c r="Y72" i="19"/>
  <c r="Y71" i="19"/>
  <c r="W61" i="19"/>
  <c r="W60" i="19"/>
  <c r="W59" i="19"/>
  <c r="W58" i="19"/>
  <c r="W57" i="19"/>
  <c r="W56" i="19"/>
  <c r="W55" i="19"/>
  <c r="W54" i="19"/>
  <c r="W53" i="19"/>
  <c r="W52" i="19"/>
  <c r="W51" i="19"/>
  <c r="W50" i="19"/>
  <c r="W49" i="19"/>
  <c r="W48" i="19"/>
  <c r="W47" i="19"/>
  <c r="W46" i="19"/>
  <c r="W45" i="19"/>
  <c r="W44" i="19"/>
  <c r="W43" i="19"/>
  <c r="W42" i="19"/>
  <c r="W41" i="19"/>
  <c r="W40" i="19"/>
  <c r="W39" i="19"/>
  <c r="W38" i="19"/>
  <c r="W37" i="19"/>
  <c r="W36" i="19"/>
  <c r="W35" i="19"/>
  <c r="W34" i="19"/>
  <c r="W33" i="19"/>
  <c r="W32" i="19"/>
  <c r="W31" i="19"/>
  <c r="W30" i="19"/>
  <c r="W29" i="19"/>
  <c r="W28" i="19"/>
  <c r="W27" i="19"/>
  <c r="W26" i="19"/>
  <c r="W25" i="19"/>
  <c r="W24" i="19"/>
  <c r="W23" i="19"/>
  <c r="W22" i="19"/>
  <c r="W21" i="19"/>
  <c r="AV36" i="15"/>
  <c r="AV35" i="15"/>
  <c r="AV34" i="15"/>
  <c r="AU34" i="15"/>
  <c r="AV33" i="15"/>
  <c r="AU33" i="15"/>
  <c r="AV32" i="15"/>
  <c r="AU32" i="15"/>
  <c r="AV31" i="15"/>
  <c r="AU31" i="15"/>
  <c r="AV30" i="15"/>
  <c r="AU30" i="15"/>
  <c r="AV20" i="15"/>
  <c r="AV19" i="15"/>
  <c r="AV18" i="15"/>
  <c r="AV17" i="15"/>
  <c r="AV16" i="15"/>
  <c r="AU57" i="10"/>
  <c r="AV57" i="10"/>
  <c r="AW41" i="7"/>
  <c r="AV41" i="7"/>
  <c r="AW35" i="7"/>
  <c r="AV35" i="7"/>
  <c r="AW56" i="7"/>
  <c r="AV56" i="7"/>
  <c r="AW55" i="7"/>
  <c r="AV55" i="7"/>
  <c r="AW54" i="7"/>
  <c r="AV54" i="7"/>
  <c r="AW53" i="7"/>
  <c r="AV53" i="7"/>
  <c r="AW52" i="7"/>
  <c r="AV52" i="7"/>
  <c r="AW40" i="7"/>
  <c r="AV40" i="7"/>
  <c r="AW39" i="7"/>
  <c r="AV39" i="7"/>
  <c r="AW38" i="7"/>
  <c r="AV38" i="7"/>
  <c r="AW37" i="7"/>
  <c r="AV37" i="7"/>
  <c r="AW36" i="7"/>
  <c r="AV36" i="7"/>
  <c r="AW25" i="7"/>
  <c r="AW24" i="7"/>
  <c r="AW23" i="7"/>
  <c r="AW22" i="7"/>
  <c r="AW21" i="7"/>
  <c r="D58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AV37" i="6"/>
  <c r="AU37" i="6"/>
  <c r="AV31" i="6"/>
  <c r="AU31" i="6"/>
  <c r="AV52" i="6"/>
  <c r="AU52" i="6"/>
  <c r="AV51" i="6"/>
  <c r="AU51" i="6"/>
  <c r="AV50" i="6"/>
  <c r="AU50" i="6"/>
  <c r="AV49" i="6"/>
  <c r="AU49" i="6"/>
  <c r="AV48" i="6"/>
  <c r="AU48" i="6"/>
  <c r="AV36" i="6"/>
  <c r="AU36" i="6"/>
  <c r="AV35" i="6"/>
  <c r="AU35" i="6"/>
  <c r="AV34" i="6"/>
  <c r="AU34" i="6"/>
  <c r="AV33" i="6"/>
  <c r="AU33" i="6"/>
  <c r="AV32" i="6"/>
  <c r="AU32" i="6"/>
  <c r="AV21" i="6"/>
  <c r="AV20" i="6"/>
  <c r="AV19" i="6"/>
  <c r="AV18" i="6"/>
  <c r="AV17" i="6"/>
  <c r="AV31" i="3" l="1"/>
  <c r="AU31" i="3"/>
  <c r="AU36" i="15" l="1"/>
  <c r="AU35" i="15"/>
  <c r="AU20" i="15"/>
  <c r="AU19" i="15"/>
  <c r="AU18" i="15"/>
  <c r="AU17" i="15"/>
  <c r="AU16" i="15"/>
  <c r="AV24" i="7"/>
  <c r="AV23" i="7"/>
  <c r="AV22" i="7"/>
  <c r="AV21" i="7"/>
  <c r="AV25" i="7"/>
  <c r="AT27" i="7"/>
  <c r="AT58" i="7"/>
  <c r="AS38" i="15" l="1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AV36" i="3" l="1"/>
  <c r="AU36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AS39" i="6"/>
  <c r="AV35" i="3" l="1"/>
  <c r="AU35" i="3"/>
  <c r="AV20" i="3"/>
  <c r="AU20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V43" i="10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AV61" i="10"/>
  <c r="AU61" i="10"/>
  <c r="AV47" i="10"/>
  <c r="AU47" i="10"/>
  <c r="AV20" i="10"/>
  <c r="AU20" i="10"/>
  <c r="AV33" i="10"/>
  <c r="AU33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AU21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AU17" i="6"/>
  <c r="AV60" i="10"/>
  <c r="AV59" i="10"/>
  <c r="AV58" i="10"/>
  <c r="AV46" i="10"/>
  <c r="AV45" i="10"/>
  <c r="AV44" i="10"/>
  <c r="AV32" i="10"/>
  <c r="AV31" i="10"/>
  <c r="AV30" i="10"/>
  <c r="AV29" i="10"/>
  <c r="AV19" i="10"/>
  <c r="AV18" i="10"/>
  <c r="AV17" i="10"/>
  <c r="AV16" i="10"/>
  <c r="AU60" i="10"/>
  <c r="AU59" i="10"/>
  <c r="AU58" i="10"/>
  <c r="AU46" i="10"/>
  <c r="AU45" i="10"/>
  <c r="AU44" i="10"/>
  <c r="AU43" i="10"/>
  <c r="AU32" i="10"/>
  <c r="AU31" i="10"/>
  <c r="AU30" i="10"/>
  <c r="AU29" i="10"/>
  <c r="AU19" i="10"/>
  <c r="AU18" i="10"/>
  <c r="AU17" i="10"/>
  <c r="AU16" i="10"/>
  <c r="AV34" i="3"/>
  <c r="AU34" i="3"/>
  <c r="AV33" i="3"/>
  <c r="AU33" i="3"/>
  <c r="AV32" i="3"/>
  <c r="AU32" i="3"/>
  <c r="AV19" i="3"/>
  <c r="AU19" i="3"/>
  <c r="AV18" i="3"/>
  <c r="AU18" i="3"/>
  <c r="AV17" i="3"/>
  <c r="AU17" i="3"/>
  <c r="AV16" i="3"/>
  <c r="AU16" i="3"/>
  <c r="AU20" i="6"/>
  <c r="AU19" i="6"/>
  <c r="AU18" i="6"/>
</calcChain>
</file>

<file path=xl/sharedStrings.xml><?xml version="1.0" encoding="utf-8"?>
<sst xmlns="http://schemas.openxmlformats.org/spreadsheetml/2006/main" count="862" uniqueCount="150">
  <si>
    <t>standard</t>
  </si>
  <si>
    <t>deviation</t>
  </si>
  <si>
    <t>mean</t>
  </si>
  <si>
    <t>ALB</t>
  </si>
  <si>
    <t>ARA</t>
  </si>
  <si>
    <t>ARG</t>
  </si>
  <si>
    <t>BAC</t>
  </si>
  <si>
    <t>BIH</t>
  </si>
  <si>
    <t>BIN</t>
  </si>
  <si>
    <t>BRI</t>
  </si>
  <si>
    <t>BRS</t>
  </si>
  <si>
    <t>BUC</t>
  </si>
  <si>
    <r>
      <t>Notes:</t>
    </r>
    <r>
      <rPr>
        <sz val="10"/>
        <rFont val="Arial"/>
        <family val="2"/>
      </rPr>
      <t xml:space="preserve"> ALB = Alba ; ARA = Arad ; ARG = Arges ; BAC = Bacau ; BIH = Bihor ; BIN = Bistrita-Nasaud ; BOT = Botosani ; BRI = Braila ; BRS = Brasov</t>
    </r>
  </si>
  <si>
    <t>BOT</t>
  </si>
  <si>
    <t>BUC = Bucuresti ; BUZ = Buzau ; CAL = Calarasi ; CAS = Caras-Severin ; CLU = Cluj ; CON = Constanta ; COV = Covasna ; DAM = Dambovita ; DOL = Dolj</t>
  </si>
  <si>
    <t>BUZ</t>
  </si>
  <si>
    <t>CAL</t>
  </si>
  <si>
    <t>CAS</t>
  </si>
  <si>
    <t>CON</t>
  </si>
  <si>
    <t>CLU</t>
  </si>
  <si>
    <t>COV</t>
  </si>
  <si>
    <t>DAM</t>
  </si>
  <si>
    <t>DOL</t>
  </si>
  <si>
    <t>GAL</t>
  </si>
  <si>
    <t>GIU</t>
  </si>
  <si>
    <t>GOR</t>
  </si>
  <si>
    <t>HAR</t>
  </si>
  <si>
    <t>IAL</t>
  </si>
  <si>
    <t>IAS</t>
  </si>
  <si>
    <t>ILF</t>
  </si>
  <si>
    <t>HUN</t>
  </si>
  <si>
    <t>GAL = Galati ; GIU = Giurgiu ; GOR = Gorj ; HAR = Harghita ; HUN = Hunedoara ; IAL = Ialomita ; IAS = Iasi ; ILF = Ilfov ; MAR = Maramures; MEH = Mehedinti</t>
  </si>
  <si>
    <t>MAR</t>
  </si>
  <si>
    <t>MEH</t>
  </si>
  <si>
    <t>MUR</t>
  </si>
  <si>
    <t>NEA</t>
  </si>
  <si>
    <t>MUR = Mures ; NEA = Neamt ; OLT = Olt ; PRA = Prahova ; SAL = Salaj ; SAM = Satu Mare ; SIB = Sibiu ; SUC = Suceava ; TEL = Teleorman ; TIM = Timis</t>
  </si>
  <si>
    <t>OLT</t>
  </si>
  <si>
    <t>PRA</t>
  </si>
  <si>
    <t>SAL</t>
  </si>
  <si>
    <t>SAM</t>
  </si>
  <si>
    <t>SIB</t>
  </si>
  <si>
    <t>SUC</t>
  </si>
  <si>
    <t>TEL</t>
  </si>
  <si>
    <t>TIM</t>
  </si>
  <si>
    <t>TUL</t>
  </si>
  <si>
    <t>TUL = Tulcea ; VAL = Valcea ; VAS = Vaslui ; VRA = Vrancea</t>
  </si>
  <si>
    <t>VAL</t>
  </si>
  <si>
    <t>VAS</t>
  </si>
  <si>
    <t>VRA</t>
  </si>
  <si>
    <t>Figure 1: Congruence between the national and regional vote over time</t>
  </si>
  <si>
    <r>
      <t>Notes:</t>
    </r>
    <r>
      <rPr>
        <sz val="10"/>
        <rFont val="Arial"/>
        <family val="2"/>
      </rPr>
      <t xml:space="preserve"> NR = National vote in the region; NN = National vote at the statewide level; RR = Regional vote in the region</t>
    </r>
  </si>
  <si>
    <t>government</t>
  </si>
  <si>
    <t>opposition</t>
  </si>
  <si>
    <t>no representation</t>
  </si>
  <si>
    <t>new</t>
  </si>
  <si>
    <r>
      <t>Notes:</t>
    </r>
    <r>
      <rPr>
        <sz val="10"/>
        <color indexed="8"/>
        <rFont val="Arial"/>
        <family val="2"/>
      </rPr>
      <t xml:space="preserve"> Shown are average turnout figures and their standard deviations</t>
    </r>
  </si>
  <si>
    <t>APR</t>
  </si>
  <si>
    <t>AUR-PUNR</t>
  </si>
  <si>
    <t>CDR</t>
  </si>
  <si>
    <t>CRLR</t>
  </si>
  <si>
    <t>ECO</t>
  </si>
  <si>
    <t>FDGR</t>
  </si>
  <si>
    <t>FER</t>
  </si>
  <si>
    <t>FSN</t>
  </si>
  <si>
    <t>LCIR</t>
  </si>
  <si>
    <t>MER</t>
  </si>
  <si>
    <t>PAC</t>
  </si>
  <si>
    <t>PAP</t>
  </si>
  <si>
    <t>PC</t>
  </si>
  <si>
    <t>PCM-MPP</t>
  </si>
  <si>
    <t>PD</t>
  </si>
  <si>
    <t>PDAR</t>
  </si>
  <si>
    <t>PDL</t>
  </si>
  <si>
    <t>PDSR</t>
  </si>
  <si>
    <t>PER</t>
  </si>
  <si>
    <t>PL-1993</t>
  </si>
  <si>
    <t>PLR</t>
  </si>
  <si>
    <t>PMR</t>
  </si>
  <si>
    <t>PNDC</t>
  </si>
  <si>
    <t>PNG-CD</t>
  </si>
  <si>
    <t>PNL</t>
  </si>
  <si>
    <t>PNTCD</t>
  </si>
  <si>
    <t>PR</t>
  </si>
  <si>
    <t>PRM</t>
  </si>
  <si>
    <t>PS</t>
  </si>
  <si>
    <t>PSD</t>
  </si>
  <si>
    <t>PSM</t>
  </si>
  <si>
    <t>PSMR</t>
  </si>
  <si>
    <t>PUNR</t>
  </si>
  <si>
    <t>PUR</t>
  </si>
  <si>
    <t>UDMR</t>
  </si>
  <si>
    <t>UFD</t>
  </si>
  <si>
    <t>USD</t>
  </si>
  <si>
    <t>3A: Turnout in regional elections</t>
  </si>
  <si>
    <t>3B: Turnout in national elections</t>
  </si>
  <si>
    <t xml:space="preserve">for government, opposition, new, regional and no representation parties. Government/opposition status </t>
  </si>
  <si>
    <t>refers to the status of parties for national/statewide politics. New parties are defined as parties which did not</t>
  </si>
  <si>
    <t>Mean vote share change</t>
  </si>
  <si>
    <t>Standard deviation</t>
  </si>
  <si>
    <r>
      <t>Notes:</t>
    </r>
    <r>
      <rPr>
        <sz val="10"/>
        <color indexed="8"/>
        <rFont val="Arial"/>
        <family val="2"/>
      </rPr>
      <t xml:space="preserve"> Shown are average vote share changes and their standard deviations between the regional and the previous national election </t>
    </r>
  </si>
  <si>
    <t>4A: Vote share changes for government parties disaggregated by region</t>
  </si>
  <si>
    <t>4B: Vote share changes for opposition parties disaggregated by region</t>
  </si>
  <si>
    <t>4C: Vote share changes for new parties disaggregated by region</t>
  </si>
  <si>
    <t>Table 4: Vote share change by type of party disaggregated by region</t>
  </si>
  <si>
    <t>regional elections</t>
  </si>
  <si>
    <t>national elections</t>
  </si>
  <si>
    <t>MER = Miscarea Ecologista Din Romania; PAC = Partidul Aliantei Civive; PAP = Partidul Actiunea Populara; PC = Partidul Conservator; PCM-MPP = Partidul Civic Maghiar - Magyar Polgari Part; PD = Partidul Democrat</t>
  </si>
  <si>
    <t>PDAR = Partidul Democrat Agrar Din Romania; PDL = Partidul Democrat Liberal; PDSR = Partidul Democratiei Sociale Din Romania; PER = Partidul Ecologist Roman; PL-1993 = Partidul Liberal - 1993; PLR = Partidul Liber Republican</t>
  </si>
  <si>
    <t>PSMR = Partidul Socialist Muncitoresc Roman; PUNR=  Partidul Unitatii Nationale Romane; PUR = Partidul Umanist din Romania (Social Liberal); UDMR = Uniunea Democrata A Maghiarilor Din Romania; UFD = Uniunea Fortelor de Dreapta</t>
  </si>
  <si>
    <t>UNPR</t>
  </si>
  <si>
    <t>PP-DD</t>
  </si>
  <si>
    <t>USL</t>
  </si>
  <si>
    <r>
      <t>Notes:</t>
    </r>
    <r>
      <rPr>
        <sz val="10"/>
        <rFont val="Arial"/>
        <family val="2"/>
      </rPr>
      <t xml:space="preserve"> ALB = Alba ; ARA = Arad ; ARG = Arges ; BAC = Bacau ; BIH = Bihor ; BIN = Bistrita-Nasaud ; BOT = Botosani ; BRI = Braila ; BRS = Brasov</t>
    </r>
  </si>
  <si>
    <t>ARD</t>
  </si>
  <si>
    <t>PPMT</t>
  </si>
  <si>
    <t>4D: Vote share changes for no representation parties disaggregated by region</t>
  </si>
  <si>
    <t xml:space="preserve">PCM-MPP = Partidul Civic Maghiar - Magyar Polgari Part; PMR = Partidul Moldovenilor din Romania; ; PPMT = Partidul Popular Maghiar din Transilvania; </t>
  </si>
  <si>
    <t>PUNR =  Partidul Unitatii Nationale Romane; UDMR = Uniunea Democrata A Maghiarilor Din Romania</t>
  </si>
  <si>
    <t>ARD = Alianţa România Dreaptă; PPMT = Partidul Popular Maghiar din Transilvania</t>
  </si>
  <si>
    <t>Party sytem congruence</t>
  </si>
  <si>
    <t>Election congruence</t>
  </si>
  <si>
    <t>Electorate congruence</t>
  </si>
  <si>
    <t>1C: Election congruence by region</t>
  </si>
  <si>
    <t>1B: Electorate congruence by region</t>
  </si>
  <si>
    <t>1A: Party system congruence by region</t>
  </si>
  <si>
    <t>Table 1: Congruence between the national and regional vote by region</t>
  </si>
  <si>
    <t>Table 2: Congruence between the national and regional vote by party</t>
  </si>
  <si>
    <t>2A: Party system congruence by party</t>
  </si>
  <si>
    <t>2B: Electorate congruence by party</t>
  </si>
  <si>
    <t>2C: Election congruence by party</t>
  </si>
  <si>
    <t>Figure 2: Turnout in regional and national elections over time</t>
  </si>
  <si>
    <t>Table 3: Turnout in regional and national elections by region</t>
  </si>
  <si>
    <t>Figure 3: Vote share change between the regional and the previous national election</t>
  </si>
  <si>
    <t xml:space="preserve">participate in the previous national election but did so in the regional election. No representation parties are parties which </t>
  </si>
  <si>
    <t>participated in the previous national election but did not win a seat in national parliament.</t>
  </si>
  <si>
    <t>Table 5: Non statewide party strength in regional and national elections</t>
  </si>
  <si>
    <t>Table 6: Non statewide party strength in regional and national elections</t>
  </si>
  <si>
    <t>Figure 4: Non statewide party strength in regional and national elections</t>
  </si>
  <si>
    <t>5A: Non statewide party strength in regional elections by region</t>
  </si>
  <si>
    <t>5B: Non statewide party strength in national elections by region</t>
  </si>
  <si>
    <t>6A: Non statewide party strength in regional elections by party</t>
  </si>
  <si>
    <t>6B: Non statewide party strength in national elections by party</t>
  </si>
  <si>
    <r>
      <t>Notes:</t>
    </r>
    <r>
      <rPr>
        <sz val="12"/>
        <color indexed="8"/>
        <rFont val="Calibri"/>
        <family val="2"/>
      </rPr>
      <t xml:space="preserve"> Shown are averages in non statewide party strength over time for regional and national elections</t>
    </r>
  </si>
  <si>
    <t>CRLR = Comunitatea Rusilor Lipoveni din Romania; FDGR = Forumul Democrat Al Germanilor Din Romania; LCIR = Liga Comunitatilor Italiene Din Romania;</t>
  </si>
  <si>
    <r>
      <t>Notes:</t>
    </r>
    <r>
      <rPr>
        <sz val="10"/>
        <rFont val="Arial"/>
        <family val="2"/>
      </rPr>
      <t xml:space="preserve"> APR = Alianta Pentru Romania; AUR-PUNR = AUR PUNR din Transilvania si Partidul Republican; CDR = Conventia Democrata din Romania; CRLR = Comunitatea Rusilor Lipoveni din Romania</t>
    </r>
  </si>
  <si>
    <t>ECO = Ecologistii; FDGR = Forumul Democrat Al Germanilor Din Romania; FER = Federatia Ecologista din Romania; FSN = Frontul Salvarii Nationale; LCIR = Liga Comunitatilor Italiene Din Romania</t>
  </si>
  <si>
    <t>PMR = Partidul Moldovenilor din Romania; PNDC = Partidul National Democrat Crestin; PNG-CD = Partidul Noua Generatie - Crestin Democrat; PNL = Partidul National Liberal</t>
  </si>
  <si>
    <t>PNTCD = Partidul National Taranesc Crestin Democrat; PR = Partidul Republican; PRM = Partidul Romania Mare; PS = Partidul Socialist; PSD = Partidul Social Democrat; PSM = Partidul Socialist Al Muncii;</t>
  </si>
  <si>
    <t xml:space="preserve">USD = Uniunea Social Democrata; USL = Uniunea Social Liberală; PP-DD = Partidul Poporului – Dan Diaconescu; PER = Partidul Ecologist Român; UNPR = Uniunea Națională pentru Progresul României;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</si>
</sst>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_-* #,##0.00_-;_-* #,##0.00\-;_-* &quot;-&quot;??_-;_-@_-"/>
  </numFmts>
  <fonts count="29" x14ac:knownFonts="1">
    <font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13" fillId="3" borderId="1" applyNumberFormat="0" applyAlignment="0" applyProtection="0"/>
    <xf numFmtId="164" fontId="1" fillId="0" borderId="0" applyFont="0" applyFill="0" applyBorder="0" applyAlignment="0" applyProtection="0"/>
    <xf numFmtId="0" fontId="14" fillId="6" borderId="0" applyNumberFormat="0" applyBorder="0" applyAlignment="0" applyProtection="0"/>
    <xf numFmtId="165" fontId="6" fillId="0" borderId="0" applyFont="0" applyFill="0" applyBorder="0" applyAlignment="0" applyProtection="0"/>
    <xf numFmtId="0" fontId="15" fillId="10" borderId="0" applyNumberFormat="0" applyBorder="0" applyAlignment="0" applyProtection="0"/>
    <xf numFmtId="0" fontId="1" fillId="0" borderId="0"/>
    <xf numFmtId="0" fontId="1" fillId="4" borderId="5" applyNumberFormat="0" applyFont="0" applyAlignment="0" applyProtection="0"/>
    <xf numFmtId="0" fontId="16" fillId="2" borderId="6" applyNumberFormat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3" borderId="3" applyNumberFormat="0" applyAlignment="0" applyProtection="0"/>
  </cellStyleXfs>
  <cellXfs count="54">
    <xf numFmtId="0" fontId="0" fillId="0" borderId="0" xfId="0"/>
    <xf numFmtId="0" fontId="2" fillId="0" borderId="0" xfId="28" applyFont="1"/>
    <xf numFmtId="0" fontId="1" fillId="0" borderId="0" xfId="28"/>
    <xf numFmtId="0" fontId="3" fillId="0" borderId="0" xfId="28" applyFont="1"/>
    <xf numFmtId="0" fontId="1" fillId="0" borderId="0" xfId="28" applyFill="1"/>
    <xf numFmtId="2" fontId="1" fillId="0" borderId="0" xfId="28" applyNumberFormat="1"/>
    <xf numFmtId="0" fontId="1" fillId="0" borderId="0" xfId="28" applyFont="1"/>
    <xf numFmtId="0" fontId="4" fillId="0" borderId="0" xfId="28" applyFont="1"/>
    <xf numFmtId="0" fontId="1" fillId="0" borderId="0" xfId="28" applyAlignment="1">
      <alignment horizontal="center"/>
    </xf>
    <xf numFmtId="0" fontId="2" fillId="0" borderId="0" xfId="32" applyFont="1"/>
    <xf numFmtId="0" fontId="1" fillId="0" borderId="0" xfId="32"/>
    <xf numFmtId="0" fontId="3" fillId="0" borderId="0" xfId="32" applyFont="1"/>
    <xf numFmtId="0" fontId="1" fillId="0" borderId="0" xfId="32" applyAlignment="1">
      <alignment horizontal="center"/>
    </xf>
    <xf numFmtId="2" fontId="1" fillId="0" borderId="0" xfId="32" applyNumberFormat="1" applyAlignment="1">
      <alignment horizontal="center"/>
    </xf>
    <xf numFmtId="0" fontId="25" fillId="0" borderId="0" xfId="32" applyFont="1"/>
    <xf numFmtId="0" fontId="4" fillId="0" borderId="0" xfId="32" applyFont="1"/>
    <xf numFmtId="0" fontId="1" fillId="0" borderId="0" xfId="32" applyFont="1"/>
    <xf numFmtId="165" fontId="1" fillId="0" borderId="0" xfId="32" applyNumberFormat="1"/>
    <xf numFmtId="2" fontId="1" fillId="0" borderId="0" xfId="28" applyNumberFormat="1" applyAlignment="1">
      <alignment horizontal="center"/>
    </xf>
    <xf numFmtId="0" fontId="1" fillId="0" borderId="0" xfId="28" applyFont="1" applyAlignment="1">
      <alignment horizontal="center"/>
    </xf>
    <xf numFmtId="0" fontId="2" fillId="0" borderId="0" xfId="31" applyFont="1"/>
    <xf numFmtId="0" fontId="1" fillId="0" borderId="0" xfId="31"/>
    <xf numFmtId="0" fontId="1" fillId="0" borderId="0" xfId="31" applyFont="1"/>
    <xf numFmtId="0" fontId="1" fillId="0" borderId="0" xfId="31" applyAlignment="1">
      <alignment horizontal="center"/>
    </xf>
    <xf numFmtId="0" fontId="4" fillId="0" borderId="0" xfId="31" applyFont="1"/>
    <xf numFmtId="2" fontId="1" fillId="0" borderId="0" xfId="31" applyNumberFormat="1"/>
    <xf numFmtId="1" fontId="1" fillId="0" borderId="0" xfId="31" applyNumberFormat="1"/>
    <xf numFmtId="2" fontId="1" fillId="0" borderId="0" xfId="31" applyNumberFormat="1" applyAlignment="1">
      <alignment horizontal="center"/>
    </xf>
    <xf numFmtId="0" fontId="1" fillId="0" borderId="0" xfId="31" applyFont="1" applyAlignment="1">
      <alignment horizontal="center"/>
    </xf>
    <xf numFmtId="0" fontId="26" fillId="0" borderId="0" xfId="0" applyFont="1"/>
    <xf numFmtId="0" fontId="25" fillId="0" borderId="0" xfId="28" applyFont="1"/>
    <xf numFmtId="0" fontId="27" fillId="0" borderId="0" xfId="0" applyFont="1"/>
    <xf numFmtId="2" fontId="26" fillId="0" borderId="0" xfId="0" applyNumberFormat="1" applyFont="1"/>
    <xf numFmtId="2" fontId="26" fillId="0" borderId="0" xfId="0" applyNumberFormat="1" applyFont="1" applyAlignment="1">
      <alignment horizontal="center"/>
    </xf>
    <xf numFmtId="0" fontId="1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2" fontId="25" fillId="0" borderId="0" xfId="32" applyNumberFormat="1" applyFont="1" applyAlignment="1">
      <alignment horizontal="center"/>
    </xf>
    <xf numFmtId="0" fontId="1" fillId="0" borderId="0" xfId="28" applyFont="1" applyFill="1"/>
    <xf numFmtId="0" fontId="5" fillId="0" borderId="0" xfId="0" applyFont="1"/>
    <xf numFmtId="2" fontId="1" fillId="0" borderId="0" xfId="28" applyNumberFormat="1" applyFont="1" applyAlignment="1">
      <alignment horizontal="center"/>
    </xf>
    <xf numFmtId="2" fontId="26" fillId="0" borderId="0" xfId="24" applyNumberFormat="1" applyFont="1" applyAlignment="1">
      <alignment horizontal="center"/>
    </xf>
    <xf numFmtId="0" fontId="28" fillId="0" borderId="0" xfId="0" applyFont="1"/>
    <xf numFmtId="0" fontId="26" fillId="0" borderId="0" xfId="0" applyFont="1" applyAlignment="1">
      <alignment horizontal="center"/>
    </xf>
    <xf numFmtId="0" fontId="25" fillId="0" borderId="0" xfId="28" applyFont="1" applyAlignment="1">
      <alignment horizontal="center"/>
    </xf>
    <xf numFmtId="165" fontId="25" fillId="0" borderId="0" xfId="32" applyNumberFormat="1" applyFont="1" applyAlignment="1">
      <alignment horizontal="center"/>
    </xf>
    <xf numFmtId="165" fontId="25" fillId="0" borderId="0" xfId="26" applyNumberFormat="1" applyFont="1" applyAlignment="1">
      <alignment horizontal="center"/>
    </xf>
    <xf numFmtId="0" fontId="25" fillId="0" borderId="0" xfId="31" applyFont="1" applyAlignment="1">
      <alignment horizontal="center"/>
    </xf>
    <xf numFmtId="2" fontId="25" fillId="0" borderId="0" xfId="31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25" fillId="0" borderId="0" xfId="28" applyNumberFormat="1" applyFont="1" applyAlignment="1">
      <alignment horizontal="center"/>
    </xf>
    <xf numFmtId="2" fontId="26" fillId="0" borderId="0" xfId="28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</cellXfs>
  <cellStyles count="41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vertissement" xfId="19" xr:uid="{00000000-0005-0000-0000-000012000000}"/>
    <cellStyle name="Bon" xfId="20" xr:uid="{00000000-0005-0000-0000-000013000000}"/>
    <cellStyle name="Calcul" xfId="21" xr:uid="{00000000-0005-0000-0000-000014000000}"/>
    <cellStyle name="Cellule liée" xfId="22" xr:uid="{00000000-0005-0000-0000-000015000000}"/>
    <cellStyle name="Comma" xfId="26" builtinId="3"/>
    <cellStyle name="Entrée" xfId="23" xr:uid="{00000000-0005-0000-0000-000017000000}"/>
    <cellStyle name="Euro" xfId="24" xr:uid="{00000000-0005-0000-0000-000018000000}"/>
    <cellStyle name="Insatisfaisant" xfId="25" xr:uid="{00000000-0005-0000-0000-000019000000}"/>
    <cellStyle name="Neutre" xfId="27" xr:uid="{00000000-0005-0000-0000-00001A000000}"/>
    <cellStyle name="Normal" xfId="0" builtinId="0"/>
    <cellStyle name="Normal 2" xfId="28" xr:uid="{00000000-0005-0000-0000-00001C000000}"/>
    <cellStyle name="Remarque" xfId="29" xr:uid="{00000000-0005-0000-0000-00001D000000}"/>
    <cellStyle name="Sortie" xfId="30" xr:uid="{00000000-0005-0000-0000-00001E000000}"/>
    <cellStyle name="Standaard_Austria_figures_tables" xfId="31" xr:uid="{00000000-0005-0000-0000-00001F000000}"/>
    <cellStyle name="Standaard_CEEC_Congruence_tables_and_figures" xfId="32" xr:uid="{00000000-0005-0000-0000-000020000000}"/>
    <cellStyle name="Texte explicatif" xfId="33" xr:uid="{00000000-0005-0000-0000-000021000000}"/>
    <cellStyle name="Titre " xfId="38" xr:uid="{00000000-0005-0000-0000-000026000000}"/>
    <cellStyle name="Titre 1" xfId="34" xr:uid="{00000000-0005-0000-0000-000022000000}"/>
    <cellStyle name="Titre 2" xfId="35" xr:uid="{00000000-0005-0000-0000-000023000000}"/>
    <cellStyle name="Titre 3" xfId="36" xr:uid="{00000000-0005-0000-0000-000024000000}"/>
    <cellStyle name="Titre 4" xfId="37" xr:uid="{00000000-0005-0000-0000-000025000000}"/>
    <cellStyle name="Total" xfId="39" xr:uid="{00000000-0005-0000-0000-000027000000}"/>
    <cellStyle name="Vérification de cellule" xfId="40" xr:uid="{00000000-0005-0000-0000-00002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41666666666669"/>
          <c:y val="4.8222618006082574E-2"/>
          <c:w val="0.84583318554775244"/>
          <c:h val="0.83262482814648164"/>
        </c:manualLayout>
      </c:layout>
      <c:lineChart>
        <c:grouping val="standard"/>
        <c:varyColors val="0"/>
        <c:ser>
          <c:idx val="0"/>
          <c:order val="0"/>
          <c:tx>
            <c:strRef>
              <c:f>Figure_1!$C$7</c:f>
              <c:strCache>
                <c:ptCount val="1"/>
                <c:pt idx="0">
                  <c:v>Party sytem congruence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diamond"/>
            <c:size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Figure_1!$B$8:$B$14</c:f>
              <c:numCache>
                <c:formatCode>General</c:formatCode>
                <c:ptCount val="7"/>
                <c:pt idx="0">
                  <c:v>1990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</c:numCache>
            </c:numRef>
          </c:cat>
          <c:val>
            <c:numRef>
              <c:f>Figure_1!$C$8:$C$14</c:f>
              <c:numCache>
                <c:formatCode>0.00</c:formatCode>
                <c:ptCount val="7"/>
                <c:pt idx="1">
                  <c:v>28.247833333333325</c:v>
                </c:pt>
                <c:pt idx="2">
                  <c:v>39.055500000000002</c:v>
                </c:pt>
                <c:pt idx="3">
                  <c:v>30.837761904761898</c:v>
                </c:pt>
                <c:pt idx="4">
                  <c:v>33.08164285714286</c:v>
                </c:pt>
                <c:pt idx="5">
                  <c:v>37.235142857142861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7-6642-9CBE-B92D7958E611}"/>
            </c:ext>
          </c:extLst>
        </c:ser>
        <c:ser>
          <c:idx val="1"/>
          <c:order val="1"/>
          <c:tx>
            <c:strRef>
              <c:f>Figure_1!$D$7</c:f>
              <c:strCache>
                <c:ptCount val="1"/>
                <c:pt idx="0">
                  <c:v>Election congruence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Figure_1!$B$8:$B$14</c:f>
              <c:numCache>
                <c:formatCode>General</c:formatCode>
                <c:ptCount val="7"/>
                <c:pt idx="0">
                  <c:v>1990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</c:numCache>
            </c:numRef>
          </c:cat>
          <c:val>
            <c:numRef>
              <c:f>Figure_1!$D$8:$D$14</c:f>
              <c:numCache>
                <c:formatCode>0.00</c:formatCode>
                <c:ptCount val="7"/>
                <c:pt idx="0">
                  <c:v>18.439976190476191</c:v>
                </c:pt>
                <c:pt idx="1">
                  <c:v>22.657785714285712</c:v>
                </c:pt>
                <c:pt idx="2">
                  <c:v>18.673238095238091</c:v>
                </c:pt>
                <c:pt idx="3">
                  <c:v>16.987166666666667</c:v>
                </c:pt>
                <c:pt idx="4">
                  <c:v>14.670952380952382</c:v>
                </c:pt>
                <c:pt idx="5">
                  <c:v>16.665238095238095</c:v>
                </c:pt>
                <c:pt idx="6">
                  <c:v>13.550047761904761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7-6642-9CBE-B92D7958E611}"/>
            </c:ext>
          </c:extLst>
        </c:ser>
        <c:ser>
          <c:idx val="2"/>
          <c:order val="2"/>
          <c:tx>
            <c:strRef>
              <c:f>Figure_1!$E$7</c:f>
              <c:strCache>
                <c:ptCount val="1"/>
                <c:pt idx="0">
                  <c:v>Electorate congruence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Figure_1!$B$8:$B$14</c:f>
              <c:numCache>
                <c:formatCode>General</c:formatCode>
                <c:ptCount val="7"/>
                <c:pt idx="0">
                  <c:v>1990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</c:numCache>
            </c:numRef>
          </c:cat>
          <c:val>
            <c:numRef>
              <c:f>Figure_1!$E$8:$E$14</c:f>
              <c:numCache>
                <c:formatCode>0.00</c:formatCode>
                <c:ptCount val="7"/>
                <c:pt idx="1">
                  <c:v>21.00778571428571</c:v>
                </c:pt>
                <c:pt idx="2">
                  <c:v>31.060119047619043</c:v>
                </c:pt>
                <c:pt idx="3">
                  <c:v>25.639261904761902</c:v>
                </c:pt>
                <c:pt idx="4">
                  <c:v>27.692690476190485</c:v>
                </c:pt>
                <c:pt idx="5">
                  <c:v>31.783761904761903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7-6642-9CBE-B92D7958E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3071408"/>
        <c:axId val="-813069232"/>
      </c:lineChart>
      <c:catAx>
        <c:axId val="-81307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1306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3069232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Vote</a:t>
                </a:r>
                <a:r>
                  <a:rPr lang="fr-FR" baseline="0"/>
                  <a:t> congruence </a:t>
                </a:r>
                <a:r>
                  <a:rPr lang="fr-FR"/>
                  <a:t>(%)</a:t>
                </a:r>
              </a:p>
            </c:rich>
          </c:tx>
          <c:layout>
            <c:manualLayout>
              <c:xMode val="edge"/>
              <c:yMode val="edge"/>
              <c:x val="1.4583333333333334E-2"/>
              <c:y val="0.166666263903712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13071408"/>
        <c:crosses val="autoZero"/>
        <c:crossBetween val="between"/>
        <c:majorUnit val="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5088213213213214"/>
          <c:y val="1.4492719660042492E-2"/>
          <c:w val="0.40283393629850323"/>
          <c:h val="0.1987577073699120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8622790257499"/>
          <c:y val="4.4444478891120201E-2"/>
          <c:w val="0.81132116997160886"/>
          <c:h val="0.857143521471603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Figure_2!$C$7</c:f>
              <c:strCache>
                <c:ptCount val="1"/>
                <c:pt idx="0">
                  <c:v>regional elections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rgbClr val="80808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Figure_2!$F$8:$F$14</c:f>
                <c:numCache>
                  <c:formatCode>General</c:formatCode>
                  <c:ptCount val="7"/>
                  <c:pt idx="1">
                    <c:v>5.9828741619686836</c:v>
                  </c:pt>
                  <c:pt idx="2">
                    <c:v>4.6010897336569929</c:v>
                  </c:pt>
                  <c:pt idx="3">
                    <c:v>3.4902930635537333</c:v>
                  </c:pt>
                  <c:pt idx="4">
                    <c:v>4.4331470339766454</c:v>
                  </c:pt>
                  <c:pt idx="5">
                    <c:v>4.513842074129502</c:v>
                  </c:pt>
                  <c:pt idx="6">
                    <c:v>4.8089560455969274</c:v>
                  </c:pt>
                </c:numCache>
              </c:numRef>
            </c:plus>
            <c:minus>
              <c:numRef>
                <c:f>Figure_2!$F$8:$F$14</c:f>
                <c:numCache>
                  <c:formatCode>General</c:formatCode>
                  <c:ptCount val="7"/>
                  <c:pt idx="1">
                    <c:v>5.9828741619686836</c:v>
                  </c:pt>
                  <c:pt idx="2">
                    <c:v>4.6010897336569929</c:v>
                  </c:pt>
                  <c:pt idx="3">
                    <c:v>3.4902930635537333</c:v>
                  </c:pt>
                  <c:pt idx="4">
                    <c:v>4.4331470339766454</c:v>
                  </c:pt>
                  <c:pt idx="5">
                    <c:v>4.513842074129502</c:v>
                  </c:pt>
                  <c:pt idx="6">
                    <c:v>4.8089560455969274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Figure_2!$B$8:$B$14</c:f>
              <c:numCache>
                <c:formatCode>General</c:formatCode>
                <c:ptCount val="7"/>
                <c:pt idx="0">
                  <c:v>1990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</c:numCache>
            </c:numRef>
          </c:xVal>
          <c:yVal>
            <c:numRef>
              <c:f>Figure_2!$C$8:$C$14</c:f>
              <c:numCache>
                <c:formatCode>General</c:formatCode>
                <c:ptCount val="7"/>
                <c:pt idx="2" formatCode="0.00">
                  <c:v>56.832237164816078</c:v>
                </c:pt>
                <c:pt idx="3" formatCode="0.00">
                  <c:v>52.12056502042374</c:v>
                </c:pt>
                <c:pt idx="4" formatCode="0.00">
                  <c:v>55.21343379113565</c:v>
                </c:pt>
                <c:pt idx="5" formatCode="0.00">
                  <c:v>50.73934127127913</c:v>
                </c:pt>
                <c:pt idx="6" formatCode="0.00">
                  <c:v>57.644541569844186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DF-124E-921F-C853D5A65735}"/>
            </c:ext>
          </c:extLst>
        </c:ser>
        <c:ser>
          <c:idx val="1"/>
          <c:order val="1"/>
          <c:tx>
            <c:strRef>
              <c:f>Figure_2!$D$7</c:f>
              <c:strCache>
                <c:ptCount val="1"/>
                <c:pt idx="0">
                  <c:v>national elections</c:v>
                </c:pt>
              </c:strCache>
            </c:strRef>
          </c:tx>
          <c:spPr>
            <a:ln w="25400">
              <a:noFill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rgbClr val="80808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Figure_2!$G$8:$G$14</c:f>
                <c:numCache>
                  <c:formatCode>General</c:formatCode>
                  <c:ptCount val="7"/>
                  <c:pt idx="2">
                    <c:v>4.4736708117024255</c:v>
                  </c:pt>
                  <c:pt idx="3">
                    <c:v>3.9400571437470737</c:v>
                  </c:pt>
                  <c:pt idx="4">
                    <c:v>3.6223294119828817</c:v>
                  </c:pt>
                  <c:pt idx="5">
                    <c:v>5.504376003604885</c:v>
                  </c:pt>
                  <c:pt idx="6">
                    <c:v>5.0266773728291341</c:v>
                  </c:pt>
                </c:numCache>
              </c:numRef>
            </c:plus>
            <c:minus>
              <c:numRef>
                <c:f>Figure_2!$G$8:$G$14</c:f>
                <c:numCache>
                  <c:formatCode>General</c:formatCode>
                  <c:ptCount val="7"/>
                  <c:pt idx="2">
                    <c:v>4.4736708117024255</c:v>
                  </c:pt>
                  <c:pt idx="3">
                    <c:v>3.9400571437470737</c:v>
                  </c:pt>
                  <c:pt idx="4">
                    <c:v>3.6223294119828817</c:v>
                  </c:pt>
                  <c:pt idx="5">
                    <c:v>5.504376003604885</c:v>
                  </c:pt>
                  <c:pt idx="6">
                    <c:v>5.0266773728291341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Figure_2!$B$8:$B$14</c:f>
              <c:numCache>
                <c:formatCode>General</c:formatCode>
                <c:ptCount val="7"/>
                <c:pt idx="0">
                  <c:v>1990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</c:numCache>
            </c:numRef>
          </c:xVal>
          <c:yVal>
            <c:numRef>
              <c:f>Figure_2!$D$8:$D$14</c:f>
              <c:numCache>
                <c:formatCode>0.00</c:formatCode>
                <c:ptCount val="7"/>
                <c:pt idx="1">
                  <c:v>76.173155787010103</c:v>
                </c:pt>
                <c:pt idx="2">
                  <c:v>75.879608534135258</c:v>
                </c:pt>
                <c:pt idx="3">
                  <c:v>65.129887861788774</c:v>
                </c:pt>
                <c:pt idx="4">
                  <c:v>57.739761904761899</c:v>
                </c:pt>
                <c:pt idx="5">
                  <c:v>39.96270580125055</c:v>
                </c:pt>
                <c:pt idx="6">
                  <c:v>41.962338267459479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DF-124E-921F-C853D5A65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13064336"/>
        <c:axId val="-813068688"/>
      </c:scatterChart>
      <c:valAx>
        <c:axId val="-813064336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13068688"/>
        <c:crosses val="autoZero"/>
        <c:crossBetween val="midCat"/>
      </c:valAx>
      <c:valAx>
        <c:axId val="-813068688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Turnout (% of eligble voters)</a:t>
                </a:r>
              </a:p>
            </c:rich>
          </c:tx>
          <c:layout>
            <c:manualLayout>
              <c:xMode val="edge"/>
              <c:yMode val="edge"/>
              <c:x val="8.3858062343146068E-3"/>
              <c:y val="0.187301766651365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1306433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599017817029628"/>
          <c:y val="9.0342873807440736E-3"/>
          <c:w val="0.53943584332363859"/>
          <c:h val="0.1164021164021164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/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32036367075736"/>
          <c:y val="4.6785037287005789E-2"/>
          <c:w val="0.87002140965947727"/>
          <c:h val="0.85723867849852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Figure_3!$B$13</c:f>
              <c:strCache>
                <c:ptCount val="1"/>
                <c:pt idx="0">
                  <c:v>government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Figure_3!$I$13:$M$13</c:f>
                <c:numCache>
                  <c:formatCode>General</c:formatCode>
                  <c:ptCount val="5"/>
                  <c:pt idx="0">
                    <c:v>9.5168398244323988</c:v>
                  </c:pt>
                  <c:pt idx="1">
                    <c:v>7.1990655713717979</c:v>
                  </c:pt>
                  <c:pt idx="2">
                    <c:v>7.7503632292950106</c:v>
                  </c:pt>
                  <c:pt idx="3">
                    <c:v>10.231800513165219</c:v>
                  </c:pt>
                  <c:pt idx="4">
                    <c:v>5.3735495512265601</c:v>
                  </c:pt>
                </c:numCache>
              </c:numRef>
            </c:plus>
            <c:minus>
              <c:numRef>
                <c:f>Figure_3!$I$13:$M$13</c:f>
                <c:numCache>
                  <c:formatCode>General</c:formatCode>
                  <c:ptCount val="5"/>
                  <c:pt idx="0">
                    <c:v>9.5168398244323988</c:v>
                  </c:pt>
                  <c:pt idx="1">
                    <c:v>7.1990655713717979</c:v>
                  </c:pt>
                  <c:pt idx="2">
                    <c:v>7.7503632292950106</c:v>
                  </c:pt>
                  <c:pt idx="3">
                    <c:v>10.231800513165219</c:v>
                  </c:pt>
                  <c:pt idx="4">
                    <c:v>5.3735495512265601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Figure_3!$C$12:$G$12</c:f>
              <c:numCache>
                <c:formatCode>General</c:formatCode>
                <c:ptCount val="5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</c:numCache>
            </c:numRef>
          </c:cat>
          <c:val>
            <c:numRef>
              <c:f>Figure_3!$C$13:$G$13</c:f>
              <c:numCache>
                <c:formatCode>0.00</c:formatCode>
                <c:ptCount val="5"/>
                <c:pt idx="0">
                  <c:v>-12.225</c:v>
                </c:pt>
                <c:pt idx="1">
                  <c:v>-13.31666668095238</c:v>
                </c:pt>
                <c:pt idx="2">
                  <c:v>0.87023803095238084</c:v>
                </c:pt>
                <c:pt idx="3">
                  <c:v>17.792380928571429</c:v>
                </c:pt>
                <c:pt idx="4" formatCode="General">
                  <c:v>-1.9180953000000007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0-594A-88DC-A6EC7CA928C2}"/>
            </c:ext>
          </c:extLst>
        </c:ser>
        <c:ser>
          <c:idx val="1"/>
          <c:order val="1"/>
          <c:tx>
            <c:strRef>
              <c:f>Figure_3!$B$14</c:f>
              <c:strCache>
                <c:ptCount val="1"/>
                <c:pt idx="0">
                  <c:v>opposition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Figure_3!$I$14:$M$14</c:f>
                <c:numCache>
                  <c:formatCode>General</c:formatCode>
                  <c:ptCount val="5"/>
                  <c:pt idx="0">
                    <c:v>8.1526903688499797</c:v>
                  </c:pt>
                  <c:pt idx="1">
                    <c:v>7.1743328229933798</c:v>
                  </c:pt>
                  <c:pt idx="2">
                    <c:v>6.4222069247072247</c:v>
                  </c:pt>
                  <c:pt idx="3">
                    <c:v>7.0564435469069844</c:v>
                  </c:pt>
                  <c:pt idx="4">
                    <c:v>5.9520510719275528</c:v>
                  </c:pt>
                </c:numCache>
              </c:numRef>
            </c:plus>
            <c:minus>
              <c:numRef>
                <c:f>Figure_3!$I$14:$M$14</c:f>
                <c:numCache>
                  <c:formatCode>General</c:formatCode>
                  <c:ptCount val="5"/>
                  <c:pt idx="0">
                    <c:v>8.1526903688499797</c:v>
                  </c:pt>
                  <c:pt idx="1">
                    <c:v>7.1743328229933798</c:v>
                  </c:pt>
                  <c:pt idx="2">
                    <c:v>6.4222069247072247</c:v>
                  </c:pt>
                  <c:pt idx="3">
                    <c:v>7.0564435469069844</c:v>
                  </c:pt>
                  <c:pt idx="4">
                    <c:v>5.9520510719275528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Figure_3!$C$12:$G$12</c:f>
              <c:numCache>
                <c:formatCode>General</c:formatCode>
                <c:ptCount val="5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</c:numCache>
            </c:numRef>
          </c:cat>
          <c:val>
            <c:numRef>
              <c:f>Figure_3!$C$14:$G$14</c:f>
              <c:numCache>
                <c:formatCode>0.00</c:formatCode>
                <c:ptCount val="5"/>
                <c:pt idx="0">
                  <c:v>5.6261905190476185</c:v>
                </c:pt>
                <c:pt idx="1">
                  <c:v>3.8885714000000009</c:v>
                </c:pt>
                <c:pt idx="2">
                  <c:v>7.731190497619048</c:v>
                </c:pt>
                <c:pt idx="3">
                  <c:v>-16.805238142857142</c:v>
                </c:pt>
                <c:pt idx="4">
                  <c:v>-8.8961904761904744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E0-594A-88DC-A6EC7CA928C2}"/>
            </c:ext>
          </c:extLst>
        </c:ser>
        <c:ser>
          <c:idx val="2"/>
          <c:order val="2"/>
          <c:tx>
            <c:strRef>
              <c:f>Figure_3!$B$15</c:f>
              <c:strCache>
                <c:ptCount val="1"/>
                <c:pt idx="0">
                  <c:v>new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Figure_3!$I$15:$M$15</c:f>
                <c:numCache>
                  <c:formatCode>General</c:formatCode>
                  <c:ptCount val="5"/>
                  <c:pt idx="0">
                    <c:v>1.8049476620439093</c:v>
                  </c:pt>
                  <c:pt idx="1">
                    <c:v>3.9371186705824091</c:v>
                  </c:pt>
                  <c:pt idx="2">
                    <c:v>1.3405919437255625</c:v>
                  </c:pt>
                  <c:pt idx="3">
                    <c:v>6.1160499804637611</c:v>
                  </c:pt>
                  <c:pt idx="4">
                    <c:v>4.2644894429531952</c:v>
                  </c:pt>
                </c:numCache>
              </c:numRef>
            </c:plus>
            <c:minus>
              <c:numRef>
                <c:f>Figure_3!$I$15:$M$15</c:f>
                <c:numCache>
                  <c:formatCode>General</c:formatCode>
                  <c:ptCount val="5"/>
                  <c:pt idx="0">
                    <c:v>1.8049476620439093</c:v>
                  </c:pt>
                  <c:pt idx="1">
                    <c:v>3.9371186705824091</c:v>
                  </c:pt>
                  <c:pt idx="2">
                    <c:v>1.3405919437255625</c:v>
                  </c:pt>
                  <c:pt idx="3">
                    <c:v>6.1160499804637611</c:v>
                  </c:pt>
                  <c:pt idx="4">
                    <c:v>4.2644894429531952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Figure_3!$C$12:$G$12</c:f>
              <c:numCache>
                <c:formatCode>General</c:formatCode>
                <c:ptCount val="5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</c:numCache>
            </c:numRef>
          </c:cat>
          <c:val>
            <c:numRef>
              <c:f>Figure_3!$C$15:$G$15</c:f>
              <c:numCache>
                <c:formatCode>0.00</c:formatCode>
                <c:ptCount val="5"/>
                <c:pt idx="0">
                  <c:v>2.4992857142857141</c:v>
                </c:pt>
                <c:pt idx="1">
                  <c:v>10.188809523809523</c:v>
                </c:pt>
                <c:pt idx="2">
                  <c:v>1.122857142857143</c:v>
                </c:pt>
                <c:pt idx="3">
                  <c:v>1.6676190476190478</c:v>
                </c:pt>
                <c:pt idx="4">
                  <c:v>12.639285714285712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E0-594A-88DC-A6EC7CA928C2}"/>
            </c:ext>
          </c:extLst>
        </c:ser>
        <c:ser>
          <c:idx val="3"/>
          <c:order val="3"/>
          <c:tx>
            <c:strRef>
              <c:f>Figure_3!$B$16</c:f>
              <c:strCache>
                <c:ptCount val="1"/>
                <c:pt idx="0">
                  <c:v>no representation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Figure_3!$I$16:$M$16</c:f>
                <c:numCache>
                  <c:formatCode>General</c:formatCode>
                  <c:ptCount val="5"/>
                  <c:pt idx="0">
                    <c:v>2.9301412610120834</c:v>
                  </c:pt>
                  <c:pt idx="1">
                    <c:v>3.0586168205271891</c:v>
                  </c:pt>
                  <c:pt idx="2">
                    <c:v>2.4366484305562843</c:v>
                  </c:pt>
                  <c:pt idx="3">
                    <c:v>3.115077380898037</c:v>
                  </c:pt>
                  <c:pt idx="4">
                    <c:v>2.0635014111102254</c:v>
                  </c:pt>
                </c:numCache>
              </c:numRef>
            </c:plus>
            <c:minus>
              <c:numRef>
                <c:f>Figure_3!$I$16:$M$16</c:f>
                <c:numCache>
                  <c:formatCode>General</c:formatCode>
                  <c:ptCount val="5"/>
                  <c:pt idx="0">
                    <c:v>2.9301412610120834</c:v>
                  </c:pt>
                  <c:pt idx="1">
                    <c:v>3.0586168205271891</c:v>
                  </c:pt>
                  <c:pt idx="2">
                    <c:v>2.4366484305562843</c:v>
                  </c:pt>
                  <c:pt idx="3">
                    <c:v>3.115077380898037</c:v>
                  </c:pt>
                  <c:pt idx="4">
                    <c:v>2.0635014111102254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Figure_3!$C$12:$G$12</c:f>
              <c:numCache>
                <c:formatCode>General</c:formatCode>
                <c:ptCount val="5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</c:numCache>
            </c:numRef>
          </c:cat>
          <c:val>
            <c:numRef>
              <c:f>Figure_3!$C$16:$G$16</c:f>
              <c:numCache>
                <c:formatCode>0.00</c:formatCode>
                <c:ptCount val="5"/>
                <c:pt idx="0">
                  <c:v>-2.5476197619047413E-2</c:v>
                </c:pt>
                <c:pt idx="1">
                  <c:v>-3.077380954761904</c:v>
                </c:pt>
                <c:pt idx="2">
                  <c:v>-2.4807142857142859</c:v>
                </c:pt>
                <c:pt idx="3">
                  <c:v>0.85047618809523817</c:v>
                </c:pt>
                <c:pt idx="4">
                  <c:v>-2.2823809571428573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E0-594A-88DC-A6EC7CA92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13072496"/>
        <c:axId val="-813071952"/>
      </c:barChart>
      <c:catAx>
        <c:axId val="-81307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1307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3071952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Vote share change (% votes)</a:t>
                </a:r>
              </a:p>
            </c:rich>
          </c:tx>
          <c:layout>
            <c:manualLayout>
              <c:xMode val="edge"/>
              <c:yMode val="edge"/>
              <c:x val="9.1436416731692314E-3"/>
              <c:y val="0.109356642919635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13072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7519862382067"/>
          <c:y val="2.942522809648794E-2"/>
          <c:w val="0.78833823981461759"/>
          <c:h val="6.138115082164974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0616679671798"/>
          <c:y val="6.3895658875973843E-2"/>
          <c:w val="0.82662416353361245"/>
          <c:h val="0.82228549556305464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Figure_4!$C$7</c:f>
              <c:strCache>
                <c:ptCount val="1"/>
                <c:pt idx="0">
                  <c:v>regional elections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Figure_4!$B$9:$B$15</c:f>
              <c:numCache>
                <c:formatCode>General</c:formatCode>
                <c:ptCount val="7"/>
                <c:pt idx="0">
                  <c:v>1990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</c:numCache>
            </c:numRef>
          </c:xVal>
          <c:yVal>
            <c:numRef>
              <c:f>Figure_4!$C$9:$C$15</c:f>
              <c:numCache>
                <c:formatCode>General</c:formatCode>
                <c:ptCount val="7"/>
                <c:pt idx="2" formatCode="0.00">
                  <c:v>13.138095238095243</c:v>
                </c:pt>
                <c:pt idx="3" formatCode="0.00">
                  <c:v>10.411666666666667</c:v>
                </c:pt>
                <c:pt idx="4" formatCode="0.00">
                  <c:v>9.3576190476190479</c:v>
                </c:pt>
                <c:pt idx="5" formatCode="0.00">
                  <c:v>8.7230952380952402</c:v>
                </c:pt>
                <c:pt idx="6" formatCode="0.00">
                  <c:v>8.8308009166666661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6C-8542-9B0C-9A57728BDA16}"/>
            </c:ext>
          </c:extLst>
        </c:ser>
        <c:ser>
          <c:idx val="1"/>
          <c:order val="1"/>
          <c:tx>
            <c:strRef>
              <c:f>Figure_4!$D$7</c:f>
              <c:strCache>
                <c:ptCount val="1"/>
                <c:pt idx="0">
                  <c:v>national elections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Figure_4!$B$9:$B$15</c:f>
              <c:numCache>
                <c:formatCode>General</c:formatCode>
                <c:ptCount val="7"/>
                <c:pt idx="0">
                  <c:v>1990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</c:numCache>
            </c:numRef>
          </c:xVal>
          <c:yVal>
            <c:numRef>
              <c:f>Figure_4!$D$9:$D$15</c:f>
              <c:numCache>
                <c:formatCode>0.00</c:formatCode>
                <c:ptCount val="7"/>
                <c:pt idx="0">
                  <c:v>9.1597833789077789</c:v>
                </c:pt>
                <c:pt idx="1">
                  <c:v>15.148095238095234</c:v>
                </c:pt>
                <c:pt idx="2">
                  <c:v>11.261190476190475</c:v>
                </c:pt>
                <c:pt idx="3">
                  <c:v>9.8469047619047601</c:v>
                </c:pt>
                <c:pt idx="4">
                  <c:v>8.4030952380952364</c:v>
                </c:pt>
                <c:pt idx="5">
                  <c:v>8.2446113619047594</c:v>
                </c:pt>
                <c:pt idx="6">
                  <c:v>8.5514025285714297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6C-8542-9B0C-9A57728BD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13068144"/>
        <c:axId val="-813067600"/>
      </c:scatterChart>
      <c:valAx>
        <c:axId val="-813068144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13067600"/>
        <c:crosses val="autoZero"/>
        <c:crossBetween val="midCat"/>
      </c:valAx>
      <c:valAx>
        <c:axId val="-813067600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300"/>
                </a:pPr>
                <a:r>
                  <a:rPr lang="fr-FR" sz="1300"/>
                  <a:t>Non statewide party strength (% votes)</a:t>
                </a:r>
              </a:p>
            </c:rich>
          </c:tx>
          <c:layout>
            <c:manualLayout>
              <c:xMode val="edge"/>
              <c:yMode val="edge"/>
              <c:x val="1.8956456456456456E-2"/>
              <c:y val="9.434211348581426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13068144"/>
        <c:crosses val="autoZero"/>
        <c:crossBetween val="midCat"/>
        <c:majorUnit val="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3696279941358681"/>
          <c:y val="1.506660625755114E-2"/>
          <c:w val="0.60507377456196365"/>
          <c:h val="0.1455995083947840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</xdr:colOff>
      <xdr:row>7</xdr:row>
      <xdr:rowOff>88900</xdr:rowOff>
    </xdr:from>
    <xdr:to>
      <xdr:col>17</xdr:col>
      <xdr:colOff>64135</xdr:colOff>
      <xdr:row>30</xdr:row>
      <xdr:rowOff>132080</xdr:rowOff>
    </xdr:to>
    <xdr:graphicFrame macro="">
      <xdr:nvGraphicFramePr>
        <xdr:cNvPr id="2049" name="Graphiqu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9</xdr:row>
      <xdr:rowOff>9525</xdr:rowOff>
    </xdr:from>
    <xdr:to>
      <xdr:col>18</xdr:col>
      <xdr:colOff>10160</xdr:colOff>
      <xdr:row>32</xdr:row>
      <xdr:rowOff>52705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19</xdr:row>
      <xdr:rowOff>0</xdr:rowOff>
    </xdr:from>
    <xdr:to>
      <xdr:col>14</xdr:col>
      <xdr:colOff>464184</xdr:colOff>
      <xdr:row>44</xdr:row>
      <xdr:rowOff>30480</xdr:rowOff>
    </xdr:to>
    <xdr:graphicFrame macro="">
      <xdr:nvGraphicFramePr>
        <xdr:cNvPr id="8193" name="Graphique 1">
          <a:extLst>
            <a:ext uri="{FF2B5EF4-FFF2-40B4-BE49-F238E27FC236}">
              <a16:creationId xmlns:a16="http://schemas.microsoft.com/office/drawing/2014/main" id="{00000000-0008-0000-05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9525</xdr:rowOff>
    </xdr:from>
    <xdr:to>
      <xdr:col>15</xdr:col>
      <xdr:colOff>64135</xdr:colOff>
      <xdr:row>29</xdr:row>
      <xdr:rowOff>52705</xdr:rowOff>
    </xdr:to>
    <xdr:graphicFrame macro="">
      <xdr:nvGraphicFramePr>
        <xdr:cNvPr id="1025" name="Graphiqu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/>
  </sheetViews>
  <sheetFormatPr baseColWidth="10" defaultColWidth="8" defaultRowHeight="13" x14ac:dyDescent="0.15"/>
  <cols>
    <col min="1" max="1" width="2.6640625" style="10" customWidth="1"/>
    <col min="2" max="2" width="5.33203125" style="10" customWidth="1"/>
    <col min="3" max="3" width="6" style="10" customWidth="1"/>
    <col min="4" max="4" width="6.1640625" style="10" customWidth="1"/>
    <col min="5" max="5" width="6.5" style="10" customWidth="1"/>
    <col min="6" max="16384" width="8" style="10"/>
  </cols>
  <sheetData>
    <row r="1" spans="1:5" ht="16" x14ac:dyDescent="0.2">
      <c r="A1" s="9" t="s">
        <v>50</v>
      </c>
    </row>
    <row r="4" spans="1:5" x14ac:dyDescent="0.15">
      <c r="A4" s="11" t="s">
        <v>51</v>
      </c>
    </row>
    <row r="7" spans="1:5" x14ac:dyDescent="0.15">
      <c r="B7" s="12"/>
      <c r="C7" s="51" t="s">
        <v>120</v>
      </c>
      <c r="D7" s="51" t="s">
        <v>121</v>
      </c>
      <c r="E7" s="51" t="s">
        <v>122</v>
      </c>
    </row>
    <row r="8" spans="1:5" x14ac:dyDescent="0.15">
      <c r="B8" s="10">
        <v>1990</v>
      </c>
      <c r="D8" s="13">
        <v>18.439976190476191</v>
      </c>
    </row>
    <row r="9" spans="1:5" x14ac:dyDescent="0.15">
      <c r="B9" s="10">
        <v>1992</v>
      </c>
      <c r="C9" s="13">
        <v>28.247833333333325</v>
      </c>
      <c r="D9" s="13">
        <v>22.657785714285712</v>
      </c>
      <c r="E9" s="13">
        <v>21.00778571428571</v>
      </c>
    </row>
    <row r="10" spans="1:5" x14ac:dyDescent="0.15">
      <c r="B10" s="10">
        <v>1996</v>
      </c>
      <c r="C10" s="13">
        <v>39.055500000000002</v>
      </c>
      <c r="D10" s="13">
        <v>18.673238095238091</v>
      </c>
      <c r="E10" s="13">
        <v>31.060119047619043</v>
      </c>
    </row>
    <row r="11" spans="1:5" x14ac:dyDescent="0.15">
      <c r="B11" s="10">
        <v>2000</v>
      </c>
      <c r="C11" s="13">
        <v>30.837761904761898</v>
      </c>
      <c r="D11" s="13">
        <v>16.987166666666667</v>
      </c>
      <c r="E11" s="13">
        <v>25.639261904761902</v>
      </c>
    </row>
    <row r="12" spans="1:5" x14ac:dyDescent="0.15">
      <c r="B12" s="10">
        <v>2004</v>
      </c>
      <c r="C12" s="13">
        <v>33.08164285714286</v>
      </c>
      <c r="D12" s="13">
        <v>14.670952380952382</v>
      </c>
      <c r="E12" s="13">
        <v>27.692690476190485</v>
      </c>
    </row>
    <row r="13" spans="1:5" x14ac:dyDescent="0.15">
      <c r="B13" s="10">
        <v>2008</v>
      </c>
      <c r="C13" s="13">
        <v>37.235142857142861</v>
      </c>
      <c r="D13" s="13">
        <v>16.665238095238095</v>
      </c>
      <c r="E13" s="13">
        <v>31.783761904761903</v>
      </c>
    </row>
    <row r="14" spans="1:5" x14ac:dyDescent="0.15">
      <c r="B14" s="10">
        <v>2012</v>
      </c>
      <c r="C14" s="13"/>
      <c r="D14" s="13">
        <v>13.550047761904761</v>
      </c>
      <c r="E14" s="13"/>
    </row>
    <row r="15" spans="1:5" x14ac:dyDescent="0.15">
      <c r="C15" s="13"/>
      <c r="D15" s="13"/>
      <c r="E15" s="13"/>
    </row>
    <row r="16" spans="1:5" x14ac:dyDescent="0.15">
      <c r="C16" s="13"/>
      <c r="D16" s="13"/>
      <c r="E16" s="13"/>
    </row>
    <row r="17" spans="3:5" x14ac:dyDescent="0.15">
      <c r="C17" s="13"/>
      <c r="D17" s="13"/>
      <c r="E17" s="13"/>
    </row>
    <row r="18" spans="3:5" x14ac:dyDescent="0.15">
      <c r="C18" s="13"/>
      <c r="D18" s="13"/>
      <c r="E18" s="13"/>
    </row>
    <row r="19" spans="3:5" x14ac:dyDescent="0.15">
      <c r="C19" s="13"/>
      <c r="D19" s="13"/>
      <c r="E19" s="13"/>
    </row>
    <row r="20" spans="3:5" x14ac:dyDescent="0.15">
      <c r="C20" s="13"/>
      <c r="D20" s="13"/>
      <c r="E20" s="13"/>
    </row>
    <row r="21" spans="3:5" x14ac:dyDescent="0.15">
      <c r="C21" s="13"/>
      <c r="D21" s="13"/>
      <c r="E21" s="13"/>
    </row>
    <row r="22" spans="3:5" x14ac:dyDescent="0.15">
      <c r="C22" s="13"/>
      <c r="D22" s="13"/>
      <c r="E22" s="13"/>
    </row>
    <row r="23" spans="3:5" x14ac:dyDescent="0.15">
      <c r="C23" s="13"/>
      <c r="D23" s="13"/>
      <c r="E23" s="13"/>
    </row>
    <row r="24" spans="3:5" x14ac:dyDescent="0.15">
      <c r="C24" s="13"/>
      <c r="D24" s="13"/>
      <c r="E24" s="13"/>
    </row>
    <row r="25" spans="3:5" x14ac:dyDescent="0.15">
      <c r="C25" s="13"/>
      <c r="D25" s="13"/>
      <c r="E25" s="13"/>
    </row>
    <row r="26" spans="3:5" x14ac:dyDescent="0.15">
      <c r="C26" s="13"/>
      <c r="D26" s="13"/>
      <c r="E26" s="13"/>
    </row>
    <row r="27" spans="3:5" x14ac:dyDescent="0.15">
      <c r="C27" s="13"/>
      <c r="D27" s="13"/>
      <c r="E27" s="13"/>
    </row>
  </sheetData>
  <phoneticPr fontId="24" type="noConversion"/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127"/>
  <sheetViews>
    <sheetView workbookViewId="0"/>
  </sheetViews>
  <sheetFormatPr baseColWidth="10" defaultColWidth="8.83203125" defaultRowHeight="16" x14ac:dyDescent="0.2"/>
  <cols>
    <col min="1" max="1" width="2.83203125" style="41" customWidth="1"/>
    <col min="2" max="2" width="5.5" style="41" customWidth="1"/>
    <col min="3" max="4" width="4.6640625" style="41" customWidth="1"/>
    <col min="5" max="52" width="5.83203125" style="41" customWidth="1"/>
    <col min="53" max="53" width="6.33203125" style="41" customWidth="1"/>
    <col min="54" max="54" width="6.1640625" style="41" customWidth="1"/>
    <col min="55" max="58" width="9" style="41"/>
  </cols>
  <sheetData>
    <row r="1" spans="1:58" x14ac:dyDescent="0.2">
      <c r="A1" s="1" t="s">
        <v>137</v>
      </c>
      <c r="O1" s="3"/>
      <c r="P1" s="3"/>
    </row>
    <row r="2" spans="1:58" ht="13.5" customHeight="1" x14ac:dyDescent="0.2">
      <c r="A2" s="1"/>
      <c r="O2" s="6"/>
      <c r="P2" s="6"/>
    </row>
    <row r="3" spans="1:58" ht="13.5" customHeight="1" x14ac:dyDescent="0.2">
      <c r="A3" s="30"/>
      <c r="O3" s="6"/>
      <c r="P3" s="6"/>
    </row>
    <row r="4" spans="1:58" ht="13.5" customHeight="1" x14ac:dyDescent="0.2">
      <c r="A4" s="3" t="s">
        <v>113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6"/>
      <c r="P4" s="6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</row>
    <row r="5" spans="1:58" ht="13.5" customHeight="1" x14ac:dyDescent="0.2">
      <c r="A5" s="30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6"/>
      <c r="P5" s="6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</row>
    <row r="6" spans="1:58" ht="13.5" customHeight="1" x14ac:dyDescent="0.2">
      <c r="A6" s="30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6"/>
      <c r="P6" s="6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1:58" ht="13.5" customHeight="1" x14ac:dyDescent="0.2">
      <c r="A7" s="30" t="s">
        <v>36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6"/>
      <c r="P7" s="6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</row>
    <row r="8" spans="1:58" ht="13.5" customHeight="1" x14ac:dyDescent="0.2">
      <c r="A8" s="30" t="s">
        <v>46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6"/>
      <c r="P8" s="6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</row>
    <row r="9" spans="1:58" ht="13.5" customHeight="1" x14ac:dyDescent="0.2">
      <c r="A9" s="3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1:58" ht="13.5" customHeight="1" x14ac:dyDescent="0.2">
      <c r="A10" s="6" t="s">
        <v>144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1" spans="1:58" ht="13.5" customHeight="1" x14ac:dyDescent="0.2">
      <c r="A11" s="30" t="s">
        <v>117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</row>
    <row r="12" spans="1:58" ht="13.5" customHeight="1" x14ac:dyDescent="0.2">
      <c r="A12" s="30" t="s">
        <v>118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</row>
    <row r="13" spans="1:58" ht="13.5" customHeight="1" x14ac:dyDescent="0.2">
      <c r="A13" s="3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</row>
    <row r="14" spans="1:58" ht="13.5" customHeight="1" x14ac:dyDescent="0.2">
      <c r="A14" s="3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</row>
    <row r="15" spans="1:58" ht="13.5" customHeight="1" x14ac:dyDescent="0.2">
      <c r="A15" s="7" t="s">
        <v>141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</row>
    <row r="16" spans="1:58" ht="13.5" customHeight="1" x14ac:dyDescent="0.2">
      <c r="A16" s="7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</row>
    <row r="17" spans="1:58" ht="13.5" customHeight="1" x14ac:dyDescent="0.2">
      <c r="A17" s="7"/>
      <c r="B17" s="29"/>
      <c r="C17" s="29"/>
      <c r="D17" s="29"/>
      <c r="E17" s="42" t="s">
        <v>60</v>
      </c>
      <c r="F17" s="42" t="s">
        <v>62</v>
      </c>
      <c r="G17" s="42" t="s">
        <v>62</v>
      </c>
      <c r="H17" s="42" t="s">
        <v>62</v>
      </c>
      <c r="I17" s="42" t="s">
        <v>62</v>
      </c>
      <c r="J17" s="42" t="s">
        <v>70</v>
      </c>
      <c r="K17" s="42" t="s">
        <v>70</v>
      </c>
      <c r="L17" s="42" t="s">
        <v>78</v>
      </c>
      <c r="M17" s="42" t="s">
        <v>115</v>
      </c>
      <c r="N17" s="42" t="s">
        <v>89</v>
      </c>
      <c r="O17" s="42" t="s">
        <v>89</v>
      </c>
      <c r="P17" s="42" t="s">
        <v>89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91</v>
      </c>
      <c r="W17" s="42"/>
      <c r="X17" s="42"/>
      <c r="Z17" s="42"/>
      <c r="AA17" s="42"/>
      <c r="AC17" s="42"/>
      <c r="AD17" s="42"/>
      <c r="AE17" s="42"/>
      <c r="AI17" s="42"/>
      <c r="AJ17" s="42"/>
      <c r="AK17" s="42"/>
      <c r="AQ17" s="42"/>
      <c r="AR17" s="42"/>
      <c r="AS17" s="42"/>
      <c r="AT17" s="42"/>
      <c r="AU17" s="42"/>
      <c r="AW17" s="42"/>
      <c r="AX17" s="42"/>
      <c r="AY17" s="42"/>
      <c r="AZ17" s="42"/>
      <c r="BB17" s="29"/>
      <c r="BC17" s="29"/>
      <c r="BD17" s="29"/>
      <c r="BE17" s="29"/>
      <c r="BF17" s="29"/>
    </row>
    <row r="18" spans="1:58" ht="13.5" customHeight="1" x14ac:dyDescent="0.2">
      <c r="A18" s="7"/>
      <c r="B18" s="29"/>
      <c r="C18" s="29"/>
      <c r="D18" s="29"/>
      <c r="E18" s="42">
        <v>1996</v>
      </c>
      <c r="F18" s="42">
        <v>2000</v>
      </c>
      <c r="G18" s="42">
        <v>2004</v>
      </c>
      <c r="H18" s="42">
        <v>2008</v>
      </c>
      <c r="I18" s="42">
        <v>2012</v>
      </c>
      <c r="J18" s="42">
        <v>2008</v>
      </c>
      <c r="K18" s="42">
        <v>2012</v>
      </c>
      <c r="L18" s="42">
        <v>2000</v>
      </c>
      <c r="M18" s="42">
        <v>2012</v>
      </c>
      <c r="N18" s="42">
        <v>1996</v>
      </c>
      <c r="O18" s="42">
        <v>2000</v>
      </c>
      <c r="P18" s="42">
        <v>2004</v>
      </c>
      <c r="Q18" s="42">
        <v>1996</v>
      </c>
      <c r="R18" s="42">
        <v>2000</v>
      </c>
      <c r="S18" s="42">
        <v>2004</v>
      </c>
      <c r="T18" s="42">
        <v>2008</v>
      </c>
      <c r="U18" s="42">
        <v>2012</v>
      </c>
      <c r="W18" s="53" t="s">
        <v>2</v>
      </c>
      <c r="X18" s="42"/>
      <c r="Z18" s="42"/>
      <c r="AA18" s="42"/>
      <c r="AC18" s="42"/>
      <c r="AD18" s="42"/>
      <c r="AE18" s="42"/>
      <c r="AI18" s="42"/>
      <c r="AJ18" s="42"/>
      <c r="AK18" s="42"/>
      <c r="AQ18" s="42"/>
      <c r="AR18" s="42"/>
      <c r="AS18" s="42"/>
      <c r="AT18" s="42"/>
      <c r="AU18" s="42"/>
      <c r="AW18" s="42"/>
      <c r="AX18" s="42"/>
      <c r="AY18" s="42"/>
      <c r="AZ18" s="42"/>
      <c r="BB18" s="29"/>
      <c r="BC18" s="29"/>
      <c r="BD18" s="29"/>
      <c r="BE18" s="29"/>
      <c r="BF18" s="29"/>
    </row>
    <row r="19" spans="1:58" ht="13.5" customHeight="1" x14ac:dyDescent="0.2">
      <c r="A19" s="7"/>
      <c r="B19" s="29"/>
      <c r="C19" s="29"/>
      <c r="D19" s="29"/>
      <c r="E19" s="29"/>
      <c r="F19" s="29"/>
      <c r="G19" s="29"/>
      <c r="H19" s="29"/>
      <c r="I19" s="29"/>
      <c r="J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W19" s="29"/>
      <c r="X19" s="29"/>
      <c r="Z19" s="29"/>
      <c r="AA19" s="29"/>
      <c r="AC19" s="29"/>
      <c r="AD19" s="29"/>
      <c r="AE19" s="29"/>
      <c r="AI19" s="29"/>
      <c r="AJ19" s="29"/>
      <c r="AK19" s="29"/>
      <c r="AQ19" s="29"/>
      <c r="AR19" s="29"/>
      <c r="AS19" s="29"/>
      <c r="AT19" s="29"/>
      <c r="AU19" s="29"/>
      <c r="AW19" s="29"/>
      <c r="AX19" s="29"/>
      <c r="AY19" s="29"/>
      <c r="AZ19" s="29"/>
      <c r="BB19" s="29"/>
      <c r="BC19" s="29"/>
      <c r="BD19" s="29"/>
      <c r="BE19" s="29"/>
      <c r="BF19" s="29"/>
    </row>
    <row r="20" spans="1:58" ht="13.5" customHeight="1" x14ac:dyDescent="0.2">
      <c r="A20" s="29"/>
      <c r="B20" s="32">
        <v>32.01</v>
      </c>
      <c r="C20" s="29" t="s">
        <v>3</v>
      </c>
      <c r="D20" s="29"/>
      <c r="E20" s="33"/>
      <c r="F20" s="33"/>
      <c r="G20" s="33"/>
      <c r="H20" s="33"/>
      <c r="I20" s="33"/>
      <c r="J20" s="33"/>
      <c r="K20" s="33"/>
      <c r="L20" s="33"/>
      <c r="M20" s="33"/>
      <c r="N20" s="33">
        <v>10.608134830093395</v>
      </c>
      <c r="O20" s="33">
        <v>4.6939959097707638</v>
      </c>
      <c r="P20" s="33">
        <v>1.4346065833480022</v>
      </c>
      <c r="Q20" s="33">
        <v>5.3615649052356185</v>
      </c>
      <c r="R20" s="33">
        <v>4.5700680687402704</v>
      </c>
      <c r="S20" s="33">
        <v>3.854368362377516</v>
      </c>
      <c r="T20" s="33">
        <v>3.969210968592439</v>
      </c>
      <c r="U20" s="33">
        <v>3.4190328536132402</v>
      </c>
      <c r="W20" s="33">
        <f>AVERAGE(E20:U20)</f>
        <v>4.7388728102214053</v>
      </c>
      <c r="X20" s="33"/>
      <c r="Z20" s="33"/>
      <c r="AA20" s="33"/>
      <c r="AC20" s="33"/>
      <c r="AD20" s="33"/>
      <c r="AE20" s="33"/>
      <c r="AI20" s="33"/>
      <c r="AJ20" s="33"/>
      <c r="AK20" s="33"/>
      <c r="AQ20" s="33"/>
      <c r="AR20" s="33"/>
      <c r="AS20" s="33"/>
      <c r="AT20" s="33"/>
      <c r="AU20" s="33"/>
      <c r="AW20" s="33"/>
      <c r="AX20" s="33"/>
      <c r="AY20" s="33"/>
      <c r="AZ20" s="33"/>
      <c r="BB20" s="29"/>
      <c r="BC20" s="29"/>
      <c r="BD20" s="29"/>
      <c r="BE20" s="29"/>
      <c r="BF20" s="29"/>
    </row>
    <row r="21" spans="1:58" ht="13.5" customHeight="1" x14ac:dyDescent="0.2">
      <c r="A21" s="29"/>
      <c r="B21" s="32">
        <v>32.020000000000003</v>
      </c>
      <c r="C21" s="29" t="s">
        <v>4</v>
      </c>
      <c r="D21" s="29"/>
      <c r="E21" s="33"/>
      <c r="F21" s="33">
        <v>1.0984996253707591</v>
      </c>
      <c r="G21" s="33">
        <v>2.1777181812598521</v>
      </c>
      <c r="H21" s="33">
        <v>0.86327180546827575</v>
      </c>
      <c r="I21" s="33">
        <v>0.97780089363814748</v>
      </c>
      <c r="J21" s="33"/>
      <c r="K21" s="33"/>
      <c r="L21" s="33"/>
      <c r="M21" s="33"/>
      <c r="N21" s="33">
        <v>4.699270473029217</v>
      </c>
      <c r="O21" s="33">
        <v>2.9406847355612937</v>
      </c>
      <c r="P21" s="33">
        <v>2.1531516776874731</v>
      </c>
      <c r="Q21" s="33">
        <v>9.0314508331911494</v>
      </c>
      <c r="R21" s="33">
        <v>7.19411986897265</v>
      </c>
      <c r="S21" s="33">
        <v>7.8638401539500888</v>
      </c>
      <c r="T21" s="33">
        <v>7.4190249981360576</v>
      </c>
      <c r="U21" s="33">
        <v>6.1197664247381729</v>
      </c>
      <c r="W21" s="33">
        <f t="shared" ref="W21:W61" si="0">AVERAGE(E21:U21)</f>
        <v>4.3782166392502617</v>
      </c>
      <c r="X21" s="33"/>
      <c r="Z21" s="33"/>
      <c r="AA21" s="33"/>
      <c r="AC21" s="33"/>
      <c r="AD21" s="33"/>
      <c r="AE21" s="33"/>
      <c r="AI21" s="33"/>
      <c r="AJ21" s="33"/>
      <c r="AK21" s="33"/>
      <c r="AQ21" s="33"/>
      <c r="AR21" s="33"/>
      <c r="AS21" s="33"/>
      <c r="AT21" s="33"/>
      <c r="AU21" s="33"/>
      <c r="AW21" s="33"/>
      <c r="AX21" s="33"/>
      <c r="AY21" s="33"/>
      <c r="AZ21" s="33"/>
      <c r="BB21" s="29"/>
      <c r="BC21" s="29"/>
      <c r="BD21" s="29"/>
      <c r="BE21" s="29"/>
      <c r="BF21" s="29"/>
    </row>
    <row r="22" spans="1:58" ht="13.5" customHeight="1" x14ac:dyDescent="0.2">
      <c r="A22" s="29"/>
      <c r="B22" s="32">
        <v>32.03</v>
      </c>
      <c r="C22" s="29" t="s">
        <v>5</v>
      </c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>
        <v>1.160127225685976</v>
      </c>
      <c r="O22" s="33">
        <v>1.4273085268825847</v>
      </c>
      <c r="P22" s="33">
        <v>2.3825863818105866</v>
      </c>
      <c r="Q22" s="33"/>
      <c r="R22" s="33"/>
      <c r="S22" s="33"/>
      <c r="T22" s="33"/>
      <c r="U22" s="33"/>
      <c r="W22" s="33">
        <f t="shared" si="0"/>
        <v>1.656674044793049</v>
      </c>
      <c r="X22" s="33"/>
      <c r="Z22" s="33"/>
      <c r="AA22" s="33"/>
      <c r="AC22" s="33"/>
      <c r="AD22" s="33"/>
      <c r="AE22" s="33"/>
      <c r="AI22" s="33"/>
      <c r="AJ22" s="33"/>
      <c r="AK22" s="33"/>
      <c r="AQ22" s="33"/>
      <c r="AR22" s="33"/>
      <c r="AS22" s="33"/>
      <c r="AT22" s="33"/>
      <c r="AU22" s="33"/>
      <c r="AW22" s="33"/>
      <c r="AX22" s="33"/>
      <c r="AY22" s="33"/>
      <c r="AZ22" s="33"/>
      <c r="BB22" s="29"/>
      <c r="BC22" s="29"/>
      <c r="BD22" s="29"/>
      <c r="BE22" s="29"/>
      <c r="BF22" s="29"/>
    </row>
    <row r="23" spans="1:58" ht="13.5" customHeight="1" x14ac:dyDescent="0.2">
      <c r="A23" s="29"/>
      <c r="B23" s="32">
        <v>32.04</v>
      </c>
      <c r="C23" s="29" t="s">
        <v>6</v>
      </c>
      <c r="D23" s="29"/>
      <c r="E23" s="33"/>
      <c r="F23" s="33"/>
      <c r="G23" s="33">
        <v>0.34963728105196989</v>
      </c>
      <c r="H23" s="33"/>
      <c r="I23" s="33"/>
      <c r="J23" s="33">
        <v>0.16830503425677687</v>
      </c>
      <c r="K23" s="33"/>
      <c r="L23" s="33"/>
      <c r="M23" s="33"/>
      <c r="N23" s="33">
        <v>2.7477771095401526</v>
      </c>
      <c r="O23" s="33">
        <v>1.8874185921101756</v>
      </c>
      <c r="P23" s="33">
        <v>1.027165695451997</v>
      </c>
      <c r="Q23" s="33"/>
      <c r="R23" s="33"/>
      <c r="S23" s="33">
        <v>2.0349637281051969</v>
      </c>
      <c r="T23" s="33">
        <v>0.70971105153410785</v>
      </c>
      <c r="U23" s="33">
        <v>0.91786463807512031</v>
      </c>
      <c r="W23" s="33">
        <f t="shared" si="0"/>
        <v>1.230355391265687</v>
      </c>
      <c r="X23" s="33"/>
      <c r="Z23" s="33"/>
      <c r="AA23" s="33"/>
      <c r="AC23" s="33"/>
      <c r="AD23" s="33"/>
      <c r="AE23" s="33"/>
      <c r="AI23" s="33"/>
      <c r="AJ23" s="33"/>
      <c r="AK23" s="33"/>
      <c r="AQ23" s="33"/>
      <c r="AR23" s="33"/>
      <c r="AS23" s="33"/>
      <c r="AT23" s="33"/>
      <c r="AU23" s="33"/>
      <c r="AW23" s="33"/>
      <c r="AX23" s="33"/>
      <c r="AY23" s="33"/>
      <c r="AZ23" s="33"/>
      <c r="BB23" s="29"/>
      <c r="BC23" s="29"/>
      <c r="BD23" s="29"/>
      <c r="BE23" s="29"/>
      <c r="BF23" s="29"/>
    </row>
    <row r="24" spans="1:58" ht="13.5" customHeight="1" x14ac:dyDescent="0.2">
      <c r="A24" s="29"/>
      <c r="B24" s="32">
        <v>32.049999999999997</v>
      </c>
      <c r="C24" s="29" t="s">
        <v>7</v>
      </c>
      <c r="D24" s="29"/>
      <c r="E24" s="33"/>
      <c r="F24" s="33"/>
      <c r="G24" s="33"/>
      <c r="H24" s="33"/>
      <c r="I24" s="33"/>
      <c r="J24" s="33">
        <v>1.8771978745488065</v>
      </c>
      <c r="K24" s="33"/>
      <c r="L24" s="33"/>
      <c r="M24" s="33">
        <v>2.9775379308486269</v>
      </c>
      <c r="N24" s="33">
        <v>10.220500032164926</v>
      </c>
      <c r="O24" s="33">
        <v>5.5951892621082502</v>
      </c>
      <c r="P24" s="33">
        <v>0.7385968974299606</v>
      </c>
      <c r="Q24" s="33">
        <v>24.195593026643909</v>
      </c>
      <c r="R24" s="33">
        <v>23.246825192095436</v>
      </c>
      <c r="S24" s="33">
        <v>23.738519719070773</v>
      </c>
      <c r="T24" s="33">
        <v>22.455113011417328</v>
      </c>
      <c r="U24" s="33">
        <v>19.642183415528066</v>
      </c>
      <c r="W24" s="33">
        <f t="shared" si="0"/>
        <v>13.46872563618561</v>
      </c>
      <c r="X24" s="33"/>
      <c r="Z24" s="33"/>
      <c r="AA24" s="33"/>
      <c r="AC24" s="33"/>
      <c r="AD24" s="33"/>
      <c r="AE24" s="33"/>
      <c r="AI24" s="33"/>
      <c r="AJ24" s="33"/>
      <c r="AK24" s="33"/>
      <c r="AQ24" s="33"/>
      <c r="AR24" s="33"/>
      <c r="AS24" s="33"/>
      <c r="AT24" s="33"/>
      <c r="AU24" s="33"/>
      <c r="AW24" s="33"/>
      <c r="AX24" s="33"/>
      <c r="AY24" s="33"/>
      <c r="AZ24" s="33"/>
      <c r="BB24" s="29"/>
      <c r="BC24" s="29"/>
      <c r="BD24" s="29"/>
      <c r="BE24" s="29"/>
      <c r="BF24" s="29"/>
    </row>
    <row r="25" spans="1:58" ht="13.5" customHeight="1" x14ac:dyDescent="0.2">
      <c r="A25" s="29"/>
      <c r="B25" s="32">
        <v>32.06</v>
      </c>
      <c r="C25" s="29" t="s">
        <v>8</v>
      </c>
      <c r="D25" s="29"/>
      <c r="E25" s="33"/>
      <c r="F25" s="33"/>
      <c r="G25" s="33">
        <v>0.87984282419451276</v>
      </c>
      <c r="H25" s="33">
        <v>0.35536374648045499</v>
      </c>
      <c r="I25" s="33"/>
      <c r="J25" s="33"/>
      <c r="K25" s="33"/>
      <c r="L25" s="33"/>
      <c r="M25" s="33"/>
      <c r="N25" s="33">
        <v>15.539926476006451</v>
      </c>
      <c r="O25" s="33">
        <v>4.4155648661531899</v>
      </c>
      <c r="P25" s="33">
        <v>4.0435495018365648</v>
      </c>
      <c r="Q25" s="33">
        <v>5.4144116852387079</v>
      </c>
      <c r="R25" s="33">
        <v>5.5403631133077429</v>
      </c>
      <c r="S25" s="33">
        <v>6.106093668703843</v>
      </c>
      <c r="T25" s="33">
        <v>4.8659965827323699</v>
      </c>
      <c r="U25" s="33">
        <v>4.1248113964141533</v>
      </c>
      <c r="W25" s="33">
        <f t="shared" si="0"/>
        <v>5.1285923861067992</v>
      </c>
      <c r="X25" s="33"/>
      <c r="Z25" s="33"/>
      <c r="AA25" s="33"/>
      <c r="AC25" s="33"/>
      <c r="AD25" s="33"/>
      <c r="AE25" s="33"/>
      <c r="AI25" s="33"/>
      <c r="AJ25" s="33"/>
      <c r="AK25" s="33"/>
      <c r="AQ25" s="33"/>
      <c r="AR25" s="33"/>
      <c r="AS25" s="33"/>
      <c r="AT25" s="33"/>
      <c r="AU25" s="33"/>
      <c r="AW25" s="33"/>
      <c r="AX25" s="33"/>
      <c r="AY25" s="33"/>
      <c r="AZ25" s="33"/>
      <c r="BB25" s="29"/>
      <c r="BC25" s="29"/>
      <c r="BD25" s="29"/>
      <c r="BE25" s="29"/>
      <c r="BF25" s="29"/>
    </row>
    <row r="26" spans="1:58" ht="13.5" customHeight="1" x14ac:dyDescent="0.2">
      <c r="A26" s="29"/>
      <c r="B26" s="32">
        <v>32.07</v>
      </c>
      <c r="C26" s="29" t="s">
        <v>13</v>
      </c>
      <c r="D26" s="29"/>
      <c r="E26" s="33"/>
      <c r="F26" s="33"/>
      <c r="G26" s="33"/>
      <c r="H26" s="33"/>
      <c r="I26" s="33"/>
      <c r="J26" s="33"/>
      <c r="K26" s="33"/>
      <c r="L26" s="33">
        <v>4.4439434285331272</v>
      </c>
      <c r="M26" s="33"/>
      <c r="N26" s="33">
        <v>4.2578385800486247</v>
      </c>
      <c r="O26" s="33">
        <v>1.7518630682891458</v>
      </c>
      <c r="P26" s="33">
        <v>2.2791758010463758</v>
      </c>
      <c r="Q26" s="33"/>
      <c r="R26" s="33"/>
      <c r="S26" s="33"/>
      <c r="T26" s="33"/>
      <c r="U26" s="33">
        <v>0.79258045106541908</v>
      </c>
      <c r="W26" s="33">
        <f t="shared" si="0"/>
        <v>2.7050802657965383</v>
      </c>
      <c r="X26" s="33"/>
      <c r="Z26" s="33"/>
      <c r="AA26" s="33"/>
      <c r="AC26" s="33"/>
      <c r="AD26" s="33"/>
      <c r="AE26" s="33"/>
      <c r="AI26" s="33"/>
      <c r="AJ26" s="33"/>
      <c r="AK26" s="33"/>
      <c r="AQ26" s="33"/>
      <c r="AR26" s="33"/>
      <c r="AS26" s="33"/>
      <c r="AT26" s="33"/>
      <c r="AU26" s="33"/>
      <c r="AW26" s="33"/>
      <c r="AX26" s="33"/>
      <c r="AY26" s="33"/>
      <c r="AZ26" s="33"/>
      <c r="BB26" s="29"/>
      <c r="BC26" s="29"/>
      <c r="BD26" s="29"/>
      <c r="BE26" s="29"/>
      <c r="BF26" s="29"/>
    </row>
    <row r="27" spans="1:58" ht="13.5" customHeight="1" x14ac:dyDescent="0.2">
      <c r="A27" s="29"/>
      <c r="B27" s="32">
        <v>32.08</v>
      </c>
      <c r="C27" s="29" t="s">
        <v>9</v>
      </c>
      <c r="D27" s="29"/>
      <c r="E27" s="33">
        <v>1.4235732576122506</v>
      </c>
      <c r="F27" s="33"/>
      <c r="G27" s="33"/>
      <c r="H27" s="33"/>
      <c r="I27" s="33"/>
      <c r="J27" s="33"/>
      <c r="K27" s="33"/>
      <c r="L27" s="33"/>
      <c r="M27" s="33"/>
      <c r="N27" s="33">
        <v>1.7068934918743501</v>
      </c>
      <c r="O27" s="33">
        <v>1.0978438864628821</v>
      </c>
      <c r="P27" s="33">
        <v>0.53061538370531625</v>
      </c>
      <c r="Q27" s="33"/>
      <c r="R27" s="33"/>
      <c r="S27" s="33"/>
      <c r="T27" s="33"/>
      <c r="U27" s="33"/>
      <c r="W27" s="33">
        <f t="shared" si="0"/>
        <v>1.1897315049136998</v>
      </c>
      <c r="X27" s="33"/>
      <c r="Z27" s="33"/>
      <c r="AA27" s="33"/>
      <c r="AC27" s="33"/>
      <c r="AD27" s="33"/>
      <c r="AE27" s="33"/>
      <c r="AI27" s="33"/>
      <c r="AJ27" s="33"/>
      <c r="AK27" s="33"/>
      <c r="AQ27" s="33"/>
      <c r="AR27" s="33"/>
      <c r="AS27" s="33"/>
      <c r="AT27" s="33"/>
      <c r="AU27" s="33"/>
      <c r="AW27" s="33"/>
      <c r="AX27" s="33"/>
      <c r="AY27" s="33"/>
      <c r="AZ27" s="33"/>
      <c r="BB27" s="29"/>
      <c r="BC27" s="29"/>
      <c r="BD27" s="29"/>
      <c r="BE27" s="29"/>
      <c r="BF27" s="29"/>
    </row>
    <row r="28" spans="1:58" ht="13.5" customHeight="1" x14ac:dyDescent="0.2">
      <c r="A28" s="29"/>
      <c r="B28" s="32">
        <v>32.090000000000003</v>
      </c>
      <c r="C28" s="29" t="s">
        <v>10</v>
      </c>
      <c r="D28" s="29"/>
      <c r="E28" s="33"/>
      <c r="F28" s="33">
        <v>0.68620907204052328</v>
      </c>
      <c r="G28" s="33">
        <v>2.0789266438240377</v>
      </c>
      <c r="H28" s="33">
        <v>1.3326926157296173</v>
      </c>
      <c r="I28" s="33">
        <v>5.0373176481220669</v>
      </c>
      <c r="J28" s="33">
        <v>0.5354568545342212</v>
      </c>
      <c r="K28" s="33"/>
      <c r="L28" s="33"/>
      <c r="M28" s="33"/>
      <c r="N28" s="33">
        <v>5.5284490523370575</v>
      </c>
      <c r="O28" s="33">
        <v>2.2232076731066392</v>
      </c>
      <c r="P28" s="33">
        <v>0.81392328340116027</v>
      </c>
      <c r="Q28" s="33">
        <v>8.4754987447538372</v>
      </c>
      <c r="R28" s="33">
        <v>7.483839113459938</v>
      </c>
      <c r="S28" s="33">
        <v>7.2337741053647191</v>
      </c>
      <c r="T28" s="33">
        <v>5.7888835495755249</v>
      </c>
      <c r="U28" s="33">
        <v>6.3296906890396825</v>
      </c>
      <c r="W28" s="33">
        <f t="shared" si="0"/>
        <v>4.1190668496376164</v>
      </c>
      <c r="X28" s="33"/>
      <c r="Z28" s="33"/>
      <c r="AA28" s="33"/>
      <c r="AC28" s="33"/>
      <c r="AD28" s="33"/>
      <c r="AE28" s="33"/>
      <c r="AI28" s="33"/>
      <c r="AJ28" s="33"/>
      <c r="AK28" s="33"/>
      <c r="AQ28" s="33"/>
      <c r="AR28" s="33"/>
      <c r="AS28" s="33"/>
      <c r="AT28" s="33"/>
      <c r="AU28" s="33"/>
      <c r="AW28" s="33"/>
      <c r="AX28" s="33"/>
      <c r="AY28" s="33"/>
      <c r="AZ28" s="33"/>
      <c r="BB28" s="29"/>
      <c r="BC28" s="29"/>
      <c r="BD28" s="29"/>
      <c r="BE28" s="29"/>
      <c r="BF28" s="29"/>
    </row>
    <row r="29" spans="1:58" ht="13.5" customHeight="1" x14ac:dyDescent="0.2">
      <c r="A29" s="29"/>
      <c r="B29" s="32">
        <v>32.1</v>
      </c>
      <c r="C29" s="29" t="s">
        <v>11</v>
      </c>
      <c r="D29" s="29"/>
      <c r="E29" s="33">
        <v>6.0360099520554336E-2</v>
      </c>
      <c r="F29" s="33"/>
      <c r="G29" s="33"/>
      <c r="H29" s="33"/>
      <c r="I29" s="33"/>
      <c r="J29" s="33"/>
      <c r="K29" s="33"/>
      <c r="L29" s="33">
        <v>0.14758056811930306</v>
      </c>
      <c r="M29" s="33"/>
      <c r="N29" s="33">
        <v>0.64114203271222958</v>
      </c>
      <c r="O29" s="33">
        <v>0.36746902619884503</v>
      </c>
      <c r="P29" s="33">
        <v>0.29404953603722472</v>
      </c>
      <c r="Q29" s="33"/>
      <c r="R29" s="33"/>
      <c r="S29" s="33"/>
      <c r="T29" s="33">
        <v>0.77186947876748724</v>
      </c>
      <c r="U29" s="33"/>
      <c r="W29" s="33">
        <f t="shared" si="0"/>
        <v>0.38041179022594068</v>
      </c>
      <c r="X29" s="33"/>
      <c r="Z29" s="33"/>
      <c r="AA29" s="33"/>
      <c r="AC29" s="33"/>
      <c r="AD29" s="33"/>
      <c r="AE29" s="33"/>
      <c r="AI29" s="33"/>
      <c r="AJ29" s="33"/>
      <c r="AK29" s="33"/>
      <c r="AQ29" s="33"/>
      <c r="AR29" s="33"/>
      <c r="AS29" s="33"/>
      <c r="AT29" s="33"/>
      <c r="AU29" s="33"/>
      <c r="AW29" s="33"/>
      <c r="AX29" s="33"/>
      <c r="AY29" s="33"/>
      <c r="AZ29" s="33"/>
      <c r="BB29" s="29"/>
      <c r="BC29" s="29"/>
      <c r="BD29" s="29"/>
      <c r="BE29" s="29"/>
      <c r="BF29" s="29"/>
    </row>
    <row r="30" spans="1:58" ht="13.5" customHeight="1" x14ac:dyDescent="0.2">
      <c r="A30" s="29"/>
      <c r="B30" s="32">
        <v>32.11</v>
      </c>
      <c r="C30" s="29" t="s">
        <v>15</v>
      </c>
      <c r="D30" s="29"/>
      <c r="E30" s="33"/>
      <c r="F30" s="33"/>
      <c r="G30" s="33"/>
      <c r="H30" s="33"/>
      <c r="I30" s="33"/>
      <c r="J30" s="33"/>
      <c r="K30" s="33"/>
      <c r="L30" s="33"/>
      <c r="M30" s="33"/>
      <c r="N30" s="33">
        <v>2.241293911453174</v>
      </c>
      <c r="O30" s="33">
        <v>0.31738060563451015</v>
      </c>
      <c r="P30" s="33"/>
      <c r="Q30" s="33"/>
      <c r="R30" s="33"/>
      <c r="S30" s="33"/>
      <c r="T30" s="33"/>
      <c r="U30" s="33"/>
      <c r="W30" s="33">
        <f t="shared" si="0"/>
        <v>1.2793372585438421</v>
      </c>
      <c r="X30" s="33"/>
      <c r="Z30" s="33"/>
      <c r="AA30" s="33"/>
      <c r="AC30" s="33"/>
      <c r="AD30" s="33"/>
      <c r="AE30" s="33"/>
      <c r="AI30" s="33"/>
      <c r="AJ30" s="33"/>
      <c r="AK30" s="33"/>
      <c r="AQ30" s="33"/>
      <c r="AR30" s="33"/>
      <c r="AS30" s="33"/>
      <c r="AT30" s="33"/>
      <c r="AU30" s="33"/>
      <c r="AW30" s="33"/>
      <c r="AX30" s="33"/>
      <c r="AY30" s="33"/>
      <c r="AZ30" s="33"/>
      <c r="BB30" s="29"/>
      <c r="BC30" s="29"/>
      <c r="BD30" s="29"/>
      <c r="BE30" s="29"/>
      <c r="BF30" s="29"/>
    </row>
    <row r="31" spans="1:58" ht="13.5" customHeight="1" x14ac:dyDescent="0.2">
      <c r="A31" s="29"/>
      <c r="B31" s="32">
        <v>32.119999999999997</v>
      </c>
      <c r="C31" s="29" t="s">
        <v>16</v>
      </c>
      <c r="D31" s="29"/>
      <c r="E31" s="33"/>
      <c r="F31" s="33"/>
      <c r="G31" s="33"/>
      <c r="H31" s="33"/>
      <c r="I31" s="33"/>
      <c r="J31" s="33"/>
      <c r="K31" s="33"/>
      <c r="L31" s="33">
        <v>0.20203409647772896</v>
      </c>
      <c r="M31" s="33"/>
      <c r="N31" s="33">
        <v>4.541208593806136</v>
      </c>
      <c r="O31" s="33">
        <v>0.37397800837366851</v>
      </c>
      <c r="P31" s="33">
        <v>1.1019863830981962</v>
      </c>
      <c r="Q31" s="33"/>
      <c r="R31" s="33"/>
      <c r="S31" s="33"/>
      <c r="T31" s="33"/>
      <c r="U31" s="33"/>
      <c r="W31" s="33">
        <f t="shared" si="0"/>
        <v>1.5548017704389323</v>
      </c>
      <c r="X31" s="33"/>
      <c r="Z31" s="33"/>
      <c r="AA31" s="33"/>
      <c r="AC31" s="33"/>
      <c r="AD31" s="33"/>
      <c r="AE31" s="33"/>
      <c r="AI31" s="33"/>
      <c r="AJ31" s="33"/>
      <c r="AK31" s="33"/>
      <c r="AQ31" s="33"/>
      <c r="AR31" s="33"/>
      <c r="AS31" s="33"/>
      <c r="AT31" s="33"/>
      <c r="AU31" s="33"/>
      <c r="AW31" s="33"/>
      <c r="AX31" s="33"/>
      <c r="AY31" s="33"/>
      <c r="AZ31" s="33"/>
      <c r="BB31" s="29"/>
      <c r="BC31" s="29"/>
      <c r="BD31" s="29"/>
      <c r="BE31" s="29"/>
      <c r="BF31" s="29"/>
    </row>
    <row r="32" spans="1:58" ht="13.5" customHeight="1" x14ac:dyDescent="0.2">
      <c r="A32" s="29"/>
      <c r="B32" s="32">
        <v>32.130000000000003</v>
      </c>
      <c r="C32" s="29" t="s">
        <v>17</v>
      </c>
      <c r="D32" s="29"/>
      <c r="E32" s="33"/>
      <c r="F32" s="33"/>
      <c r="G32" s="33"/>
      <c r="H32" s="33"/>
      <c r="I32" s="33"/>
      <c r="J32" s="33"/>
      <c r="K32" s="33"/>
      <c r="L32" s="33"/>
      <c r="M32" s="33"/>
      <c r="N32" s="33">
        <v>1.4020001869333583</v>
      </c>
      <c r="O32" s="33">
        <v>0.8435256489450782</v>
      </c>
      <c r="P32" s="33">
        <v>0.78401110196035206</v>
      </c>
      <c r="Q32" s="33">
        <v>1.3552668473689129</v>
      </c>
      <c r="R32" s="33"/>
      <c r="S32" s="33">
        <v>1.4013631028422835</v>
      </c>
      <c r="T32" s="33">
        <v>0.52634957314333397</v>
      </c>
      <c r="U32" s="33">
        <v>0.6833211884564091</v>
      </c>
      <c r="W32" s="33">
        <f t="shared" si="0"/>
        <v>0.99940537852138978</v>
      </c>
      <c r="X32" s="33"/>
      <c r="Z32" s="33"/>
      <c r="AA32" s="33"/>
      <c r="AC32" s="33"/>
      <c r="AD32" s="33"/>
      <c r="AE32" s="33"/>
      <c r="AI32" s="33"/>
      <c r="AJ32" s="33"/>
      <c r="AK32" s="33"/>
      <c r="AQ32" s="33"/>
      <c r="AR32" s="33"/>
      <c r="AS32" s="33"/>
      <c r="AT32" s="33"/>
      <c r="AU32" s="33"/>
      <c r="AW32" s="33"/>
      <c r="AX32" s="33"/>
      <c r="AY32" s="33"/>
      <c r="AZ32" s="33"/>
      <c r="BB32" s="29"/>
      <c r="BC32" s="29"/>
      <c r="BD32" s="29"/>
      <c r="BE32" s="29"/>
      <c r="BF32" s="29"/>
    </row>
    <row r="33" spans="1:58" ht="13.5" customHeight="1" x14ac:dyDescent="0.2">
      <c r="A33" s="29"/>
      <c r="B33" s="32">
        <v>32.14</v>
      </c>
      <c r="C33" s="29" t="s">
        <v>19</v>
      </c>
      <c r="D33" s="29"/>
      <c r="E33" s="33"/>
      <c r="F33" s="33"/>
      <c r="G33" s="33"/>
      <c r="H33" s="33"/>
      <c r="I33" s="33"/>
      <c r="J33" s="33">
        <v>1.3588754030322387</v>
      </c>
      <c r="K33" s="33"/>
      <c r="L33" s="33">
        <v>0.53801449087765063</v>
      </c>
      <c r="M33" s="33">
        <v>1.5788320045539455</v>
      </c>
      <c r="N33" s="33">
        <v>33.986096829090826</v>
      </c>
      <c r="O33" s="33">
        <v>7.0987377735294217</v>
      </c>
      <c r="P33" s="33">
        <v>2.2819194571128154</v>
      </c>
      <c r="Q33" s="33">
        <v>17.559969451510284</v>
      </c>
      <c r="R33" s="33">
        <v>19.391754869844306</v>
      </c>
      <c r="S33" s="33">
        <v>16.819117163259644</v>
      </c>
      <c r="T33" s="33">
        <v>13.717270758286492</v>
      </c>
      <c r="U33" s="33">
        <v>12.727165659586023</v>
      </c>
      <c r="W33" s="33">
        <f t="shared" si="0"/>
        <v>11.550704896425787</v>
      </c>
      <c r="X33" s="33"/>
      <c r="Z33" s="33"/>
      <c r="AA33" s="33"/>
      <c r="AC33" s="33"/>
      <c r="AD33" s="33"/>
      <c r="AE33" s="33"/>
      <c r="AI33" s="33"/>
      <c r="AJ33" s="33"/>
      <c r="AK33" s="33"/>
      <c r="AQ33" s="33"/>
      <c r="AR33" s="33"/>
      <c r="AS33" s="33"/>
      <c r="AT33" s="33"/>
      <c r="AU33" s="33"/>
      <c r="AW33" s="33"/>
      <c r="AX33" s="33"/>
      <c r="AY33" s="33"/>
      <c r="AZ33" s="33"/>
      <c r="BB33" s="29"/>
      <c r="BC33" s="29"/>
      <c r="BD33" s="29"/>
      <c r="BE33" s="29"/>
      <c r="BF33" s="29"/>
    </row>
    <row r="34" spans="1:58" ht="13.5" customHeight="1" x14ac:dyDescent="0.2">
      <c r="A34" s="29"/>
      <c r="B34" s="32">
        <v>32.15</v>
      </c>
      <c r="C34" s="29" t="s">
        <v>18</v>
      </c>
      <c r="D34" s="29"/>
      <c r="E34" s="33">
        <v>0.6580037957853927</v>
      </c>
      <c r="F34" s="33"/>
      <c r="G34" s="33">
        <v>0.18343005190680192</v>
      </c>
      <c r="H34" s="33"/>
      <c r="I34" s="33"/>
      <c r="J34" s="33"/>
      <c r="K34" s="33"/>
      <c r="L34" s="33"/>
      <c r="M34" s="33"/>
      <c r="N34" s="33">
        <v>0.76524657381314043</v>
      </c>
      <c r="O34" s="33">
        <v>0.76837642062322309</v>
      </c>
      <c r="P34" s="33">
        <v>0.4713341759307349</v>
      </c>
      <c r="Q34" s="33"/>
      <c r="R34" s="33"/>
      <c r="S34" s="33">
        <v>0.24287219638723856</v>
      </c>
      <c r="T34" s="33"/>
      <c r="U34" s="33"/>
      <c r="W34" s="33">
        <f t="shared" si="0"/>
        <v>0.51487720240775525</v>
      </c>
      <c r="X34" s="33"/>
      <c r="Z34" s="33"/>
      <c r="AA34" s="33"/>
      <c r="AC34" s="33"/>
      <c r="AD34" s="33"/>
      <c r="AE34" s="33"/>
      <c r="AI34" s="33"/>
      <c r="AJ34" s="33"/>
      <c r="AK34" s="33"/>
      <c r="AQ34" s="33"/>
      <c r="AR34" s="33"/>
      <c r="AS34" s="33"/>
      <c r="AT34" s="33"/>
      <c r="AU34" s="33"/>
      <c r="AW34" s="33"/>
      <c r="AX34" s="33"/>
      <c r="AY34" s="33"/>
      <c r="AZ34" s="33"/>
      <c r="BB34" s="29"/>
      <c r="BC34" s="29"/>
      <c r="BD34" s="29"/>
      <c r="BE34" s="29"/>
      <c r="BF34" s="29"/>
    </row>
    <row r="35" spans="1:58" ht="13.5" customHeight="1" x14ac:dyDescent="0.2">
      <c r="A35" s="29"/>
      <c r="B35" s="32">
        <v>32.159999999999997</v>
      </c>
      <c r="C35" s="29" t="s">
        <v>20</v>
      </c>
      <c r="D35" s="29"/>
      <c r="E35" s="33"/>
      <c r="F35" s="33"/>
      <c r="G35" s="33"/>
      <c r="H35" s="33"/>
      <c r="I35" s="33"/>
      <c r="J35" s="33">
        <v>27.187463515249004</v>
      </c>
      <c r="K35" s="33">
        <v>8.27411986025262</v>
      </c>
      <c r="L35" s="33"/>
      <c r="M35" s="33">
        <v>10.657350174684224</v>
      </c>
      <c r="N35" s="33">
        <v>4.5574357451938212</v>
      </c>
      <c r="O35" s="33">
        <v>1.4338884382306629</v>
      </c>
      <c r="P35" s="33">
        <v>1.2873787067335454</v>
      </c>
      <c r="Q35" s="33">
        <v>72.599609568276065</v>
      </c>
      <c r="R35" s="33">
        <v>67.594359879753782</v>
      </c>
      <c r="S35" s="33">
        <v>67.928758251338891</v>
      </c>
      <c r="T35" s="33">
        <v>46.779612645452538</v>
      </c>
      <c r="U35" s="33">
        <v>54.00268744961032</v>
      </c>
      <c r="W35" s="33">
        <f t="shared" si="0"/>
        <v>32.936605839525043</v>
      </c>
      <c r="X35" s="33"/>
      <c r="Z35" s="33"/>
      <c r="AA35" s="33"/>
      <c r="AC35" s="33"/>
      <c r="AD35" s="33"/>
      <c r="AE35" s="33"/>
      <c r="AI35" s="33"/>
      <c r="AJ35" s="33"/>
      <c r="AK35" s="33"/>
      <c r="AQ35" s="33"/>
      <c r="AR35" s="33"/>
      <c r="AS35" s="33"/>
      <c r="AT35" s="33"/>
      <c r="AU35" s="33"/>
      <c r="AW35" s="33"/>
      <c r="AX35" s="33"/>
      <c r="AY35" s="33"/>
      <c r="AZ35" s="33"/>
      <c r="BB35" s="29"/>
      <c r="BC35" s="29"/>
      <c r="BD35" s="29"/>
      <c r="BE35" s="29"/>
      <c r="BF35" s="29"/>
    </row>
    <row r="36" spans="1:58" ht="13.5" customHeight="1" x14ac:dyDescent="0.2">
      <c r="A36" s="29"/>
      <c r="B36" s="32">
        <v>32.17</v>
      </c>
      <c r="C36" s="29" t="s">
        <v>21</v>
      </c>
      <c r="D36" s="29"/>
      <c r="E36" s="33"/>
      <c r="F36" s="33"/>
      <c r="G36" s="33"/>
      <c r="H36" s="33"/>
      <c r="I36" s="33"/>
      <c r="J36" s="33"/>
      <c r="K36" s="33"/>
      <c r="L36" s="33"/>
      <c r="M36" s="33"/>
      <c r="N36" s="33">
        <v>4.2392578834320815</v>
      </c>
      <c r="O36" s="33">
        <v>1.7171844919410368</v>
      </c>
      <c r="P36" s="33">
        <v>0.63541448037170101</v>
      </c>
      <c r="Q36" s="33"/>
      <c r="R36" s="33"/>
      <c r="S36" s="33"/>
      <c r="T36" s="33"/>
      <c r="U36" s="33"/>
      <c r="W36" s="33">
        <f t="shared" si="0"/>
        <v>2.1972856185816063</v>
      </c>
      <c r="X36" s="33"/>
      <c r="Z36" s="33"/>
      <c r="AA36" s="33"/>
      <c r="AC36" s="33"/>
      <c r="AD36" s="33"/>
      <c r="AE36" s="33"/>
      <c r="AI36" s="33"/>
      <c r="AJ36" s="33"/>
      <c r="AK36" s="33"/>
      <c r="AQ36" s="33"/>
      <c r="AR36" s="33"/>
      <c r="AS36" s="33"/>
      <c r="AT36" s="33"/>
      <c r="AU36" s="33"/>
      <c r="AW36" s="33"/>
      <c r="AX36" s="33"/>
      <c r="AY36" s="33"/>
      <c r="AZ36" s="33"/>
      <c r="BB36" s="29"/>
      <c r="BC36" s="29"/>
      <c r="BD36" s="29"/>
      <c r="BE36" s="29"/>
      <c r="BF36" s="29"/>
    </row>
    <row r="37" spans="1:58" ht="13.5" customHeight="1" x14ac:dyDescent="0.2">
      <c r="A37" s="29"/>
      <c r="B37" s="32">
        <v>32.18</v>
      </c>
      <c r="C37" s="29" t="s">
        <v>22</v>
      </c>
      <c r="D37" s="29"/>
      <c r="E37" s="33"/>
      <c r="F37" s="33"/>
      <c r="G37" s="33"/>
      <c r="H37" s="33"/>
      <c r="I37" s="33"/>
      <c r="J37" s="33"/>
      <c r="K37" s="33"/>
      <c r="L37" s="33"/>
      <c r="M37" s="33"/>
      <c r="N37" s="33">
        <v>0.95346676141466036</v>
      </c>
      <c r="O37" s="33">
        <v>1.4887872196804919</v>
      </c>
      <c r="P37" s="33">
        <v>0.69475556045682929</v>
      </c>
      <c r="Q37" s="33"/>
      <c r="R37" s="33"/>
      <c r="S37" s="33"/>
      <c r="T37" s="33"/>
      <c r="U37" s="33"/>
      <c r="W37" s="33">
        <f t="shared" si="0"/>
        <v>1.0456698471839938</v>
      </c>
      <c r="X37" s="33"/>
      <c r="Z37" s="33"/>
      <c r="AA37" s="33"/>
      <c r="AC37" s="33"/>
      <c r="AD37" s="33"/>
      <c r="AE37" s="33"/>
      <c r="AI37" s="33"/>
      <c r="AJ37" s="33"/>
      <c r="AK37" s="33"/>
      <c r="AQ37" s="33"/>
      <c r="AR37" s="33"/>
      <c r="AS37" s="33"/>
      <c r="AT37" s="33"/>
      <c r="AU37" s="33"/>
      <c r="AW37" s="33"/>
      <c r="AX37" s="33"/>
      <c r="AY37" s="33"/>
      <c r="AZ37" s="33"/>
      <c r="BB37" s="29"/>
      <c r="BC37" s="29"/>
      <c r="BD37" s="29"/>
      <c r="BE37" s="29"/>
      <c r="BF37" s="29"/>
    </row>
    <row r="38" spans="1:58" ht="13.5" customHeight="1" x14ac:dyDescent="0.2">
      <c r="A38" s="29"/>
      <c r="B38" s="32">
        <v>32.19</v>
      </c>
      <c r="C38" s="29" t="s">
        <v>23</v>
      </c>
      <c r="D38" s="29"/>
      <c r="E38" s="33"/>
      <c r="F38" s="33"/>
      <c r="G38" s="33"/>
      <c r="H38" s="33"/>
      <c r="I38" s="33"/>
      <c r="J38" s="33"/>
      <c r="K38" s="33"/>
      <c r="L38" s="33">
        <v>0.34793844166032162</v>
      </c>
      <c r="M38" s="33"/>
      <c r="N38" s="33">
        <v>1.3651893062504667</v>
      </c>
      <c r="O38" s="33">
        <v>0.82877644724394917</v>
      </c>
      <c r="P38" s="33">
        <v>1.4762526656858046</v>
      </c>
      <c r="Q38" s="33"/>
      <c r="R38" s="33"/>
      <c r="S38" s="33">
        <v>0.57033277677671057</v>
      </c>
      <c r="T38" s="33">
        <v>0.28125187002573154</v>
      </c>
      <c r="U38" s="33">
        <v>0.67511982604463983</v>
      </c>
      <c r="W38" s="33">
        <f t="shared" si="0"/>
        <v>0.79212304766966057</v>
      </c>
      <c r="X38" s="33"/>
      <c r="Z38" s="33"/>
      <c r="AA38" s="33"/>
      <c r="AC38" s="33"/>
      <c r="AD38" s="33"/>
      <c r="AE38" s="33"/>
      <c r="AI38" s="33"/>
      <c r="AJ38" s="33"/>
      <c r="AK38" s="33"/>
      <c r="AQ38" s="33"/>
      <c r="AR38" s="33"/>
      <c r="AS38" s="33"/>
      <c r="AT38" s="33"/>
      <c r="AU38" s="33"/>
      <c r="AW38" s="33"/>
      <c r="AX38" s="33"/>
      <c r="AY38" s="33"/>
      <c r="AZ38" s="33"/>
      <c r="BB38" s="29"/>
      <c r="BC38" s="29"/>
      <c r="BD38" s="29"/>
      <c r="BE38" s="29"/>
      <c r="BF38" s="29"/>
    </row>
    <row r="39" spans="1:58" ht="13.5" customHeight="1" x14ac:dyDescent="0.2">
      <c r="A39" s="29"/>
      <c r="B39" s="32">
        <v>32.200000000000003</v>
      </c>
      <c r="C39" s="29" t="s">
        <v>24</v>
      </c>
      <c r="D39" s="29"/>
      <c r="E39" s="33"/>
      <c r="F39" s="33"/>
      <c r="G39" s="33"/>
      <c r="H39" s="33"/>
      <c r="I39" s="33"/>
      <c r="J39" s="33"/>
      <c r="K39" s="33"/>
      <c r="L39" s="33">
        <v>0.20487947651203145</v>
      </c>
      <c r="M39" s="33"/>
      <c r="N39" s="33">
        <v>4.1859585187840409</v>
      </c>
      <c r="O39" s="33">
        <v>0.64599753308385421</v>
      </c>
      <c r="P39" s="33"/>
      <c r="Q39" s="33"/>
      <c r="R39" s="33"/>
      <c r="S39" s="33"/>
      <c r="T39" s="33"/>
      <c r="U39" s="33"/>
      <c r="W39" s="33">
        <f t="shared" si="0"/>
        <v>1.6789451761266421</v>
      </c>
      <c r="X39" s="33"/>
      <c r="Z39" s="33"/>
      <c r="AA39" s="33"/>
      <c r="AC39" s="33"/>
      <c r="AD39" s="33"/>
      <c r="AE39" s="33"/>
      <c r="AI39" s="33"/>
      <c r="AJ39" s="33"/>
      <c r="AK39" s="33"/>
      <c r="AQ39" s="33"/>
      <c r="AR39" s="33"/>
      <c r="AS39" s="33"/>
      <c r="AT39" s="33"/>
      <c r="AU39" s="33"/>
      <c r="AW39" s="33"/>
      <c r="AX39" s="33"/>
      <c r="AY39" s="33"/>
      <c r="AZ39" s="33"/>
      <c r="BB39" s="29"/>
      <c r="BC39" s="29"/>
      <c r="BD39" s="29"/>
      <c r="BE39" s="29"/>
      <c r="BF39" s="29"/>
    </row>
    <row r="40" spans="1:58" ht="13.5" customHeight="1" x14ac:dyDescent="0.2">
      <c r="A40" s="29"/>
      <c r="B40" s="32">
        <v>32.21</v>
      </c>
      <c r="C40" s="29" t="s">
        <v>25</v>
      </c>
      <c r="D40" s="29"/>
      <c r="E40" s="33"/>
      <c r="F40" s="33"/>
      <c r="G40" s="33"/>
      <c r="H40" s="33"/>
      <c r="I40" s="33"/>
      <c r="J40" s="33"/>
      <c r="K40" s="33"/>
      <c r="L40" s="33"/>
      <c r="M40" s="33"/>
      <c r="N40" s="33">
        <v>2.8908007246693916</v>
      </c>
      <c r="O40" s="33">
        <v>3.8451784695365498</v>
      </c>
      <c r="P40" s="33">
        <v>4.531629622964096</v>
      </c>
      <c r="Q40" s="33"/>
      <c r="R40" s="33"/>
      <c r="S40" s="33"/>
      <c r="T40" s="33">
        <v>0.81765318300703382</v>
      </c>
      <c r="U40" s="33"/>
      <c r="W40" s="33">
        <f t="shared" si="0"/>
        <v>3.0213155000442677</v>
      </c>
      <c r="X40" s="33"/>
      <c r="Z40" s="33"/>
      <c r="AA40" s="33"/>
      <c r="AC40" s="33"/>
      <c r="AD40" s="33"/>
      <c r="AE40" s="33"/>
      <c r="AI40" s="33"/>
      <c r="AJ40" s="33"/>
      <c r="AK40" s="33"/>
      <c r="AQ40" s="33"/>
      <c r="AR40" s="33"/>
      <c r="AS40" s="33"/>
      <c r="AT40" s="33"/>
      <c r="AU40" s="33"/>
      <c r="AW40" s="33"/>
      <c r="AX40" s="33"/>
      <c r="AY40" s="33"/>
      <c r="AZ40" s="33"/>
      <c r="BB40" s="29"/>
      <c r="BC40" s="29"/>
      <c r="BD40" s="29"/>
      <c r="BE40" s="29"/>
      <c r="BF40" s="29"/>
    </row>
    <row r="41" spans="1:58" ht="13.5" customHeight="1" x14ac:dyDescent="0.2">
      <c r="A41" s="29"/>
      <c r="B41" s="32">
        <v>32.22</v>
      </c>
      <c r="C41" s="29" t="s">
        <v>26</v>
      </c>
      <c r="D41" s="29"/>
      <c r="E41" s="33"/>
      <c r="F41" s="33"/>
      <c r="G41" s="33"/>
      <c r="H41" s="33"/>
      <c r="I41" s="33"/>
      <c r="J41" s="33">
        <v>29.577488171328962</v>
      </c>
      <c r="K41" s="33">
        <v>13.275061458617865</v>
      </c>
      <c r="L41" s="33"/>
      <c r="M41" s="33">
        <v>10.603947727828174</v>
      </c>
      <c r="N41" s="33">
        <v>4.388700113265374</v>
      </c>
      <c r="O41" s="33"/>
      <c r="P41" s="33">
        <v>1.0271343702022562</v>
      </c>
      <c r="Q41" s="33">
        <v>71.888866679992006</v>
      </c>
      <c r="R41" s="33">
        <v>61.84117051346</v>
      </c>
      <c r="S41" s="33">
        <v>60.739436619718312</v>
      </c>
      <c r="T41" s="33">
        <v>52.752552502697768</v>
      </c>
      <c r="U41" s="33">
        <v>61.434178179674802</v>
      </c>
      <c r="W41" s="33">
        <f t="shared" si="0"/>
        <v>36.752853633678555</v>
      </c>
      <c r="X41" s="33"/>
      <c r="Z41" s="33"/>
      <c r="AA41" s="33"/>
      <c r="AC41" s="33"/>
      <c r="AD41" s="33"/>
      <c r="AE41" s="33"/>
      <c r="AI41" s="33"/>
      <c r="AJ41" s="33"/>
      <c r="AK41" s="33"/>
      <c r="AQ41" s="33"/>
      <c r="AR41" s="33"/>
      <c r="AS41" s="33"/>
      <c r="AT41" s="33"/>
      <c r="AU41" s="33"/>
      <c r="AW41" s="33"/>
      <c r="AX41" s="33"/>
      <c r="AY41" s="33"/>
      <c r="AZ41" s="33"/>
      <c r="BB41" s="29"/>
      <c r="BC41" s="29"/>
      <c r="BD41" s="29"/>
      <c r="BE41" s="29"/>
      <c r="BF41" s="29"/>
    </row>
    <row r="42" spans="1:58" ht="13.5" customHeight="1" x14ac:dyDescent="0.2">
      <c r="A42" s="29"/>
      <c r="B42" s="32">
        <v>32.229999999999997</v>
      </c>
      <c r="C42" s="29" t="s">
        <v>30</v>
      </c>
      <c r="D42" s="29"/>
      <c r="E42" s="33"/>
      <c r="F42" s="33"/>
      <c r="G42" s="33"/>
      <c r="H42" s="33"/>
      <c r="I42" s="33"/>
      <c r="J42" s="33"/>
      <c r="K42" s="33"/>
      <c r="L42" s="33"/>
      <c r="M42" s="33"/>
      <c r="N42" s="33">
        <v>4.6937349122867893</v>
      </c>
      <c r="O42" s="33">
        <v>1.9289522845800575</v>
      </c>
      <c r="P42" s="33">
        <v>1.9687960804832803</v>
      </c>
      <c r="Q42" s="33">
        <v>3.9893524737653481</v>
      </c>
      <c r="R42" s="33">
        <v>2.8411302249552421</v>
      </c>
      <c r="S42" s="33">
        <v>3.5118679541454596</v>
      </c>
      <c r="T42" s="33">
        <v>2.9696424665192134</v>
      </c>
      <c r="U42" s="33">
        <v>2.9181734084601798</v>
      </c>
      <c r="W42" s="33">
        <f t="shared" si="0"/>
        <v>3.1027062256494466</v>
      </c>
      <c r="X42" s="33"/>
      <c r="Z42" s="33"/>
      <c r="AA42" s="33"/>
      <c r="AC42" s="33"/>
      <c r="AD42" s="33"/>
      <c r="AE42" s="33"/>
      <c r="AI42" s="33"/>
      <c r="AJ42" s="33"/>
      <c r="AK42" s="33"/>
      <c r="AQ42" s="33"/>
      <c r="AR42" s="33"/>
      <c r="AS42" s="33"/>
      <c r="AT42" s="33"/>
      <c r="AU42" s="33"/>
      <c r="AW42" s="33"/>
      <c r="AX42" s="33"/>
      <c r="AY42" s="33"/>
      <c r="AZ42" s="33"/>
      <c r="BB42" s="29"/>
      <c r="BC42" s="29"/>
      <c r="BD42" s="29"/>
      <c r="BE42" s="29"/>
      <c r="BF42" s="29"/>
    </row>
    <row r="43" spans="1:58" ht="13.5" customHeight="1" x14ac:dyDescent="0.2">
      <c r="A43" s="29"/>
      <c r="B43" s="32">
        <v>32.24</v>
      </c>
      <c r="C43" s="29" t="s">
        <v>27</v>
      </c>
      <c r="D43" s="29"/>
      <c r="E43" s="33"/>
      <c r="F43" s="33"/>
      <c r="G43" s="33"/>
      <c r="H43" s="33"/>
      <c r="I43" s="33"/>
      <c r="J43" s="33"/>
      <c r="K43" s="33"/>
      <c r="L43" s="33"/>
      <c r="M43" s="33"/>
      <c r="N43" s="33">
        <v>1.8551337754402011</v>
      </c>
      <c r="O43" s="33">
        <v>3.2826027360918282</v>
      </c>
      <c r="P43" s="33">
        <v>1.2747605685101029</v>
      </c>
      <c r="Q43" s="33"/>
      <c r="R43" s="33"/>
      <c r="S43" s="33"/>
      <c r="T43" s="33"/>
      <c r="U43" s="33"/>
      <c r="W43" s="33">
        <f t="shared" si="0"/>
        <v>2.1374990266807106</v>
      </c>
      <c r="X43" s="33"/>
      <c r="Z43" s="33"/>
      <c r="AA43" s="33"/>
      <c r="AC43" s="33"/>
      <c r="AD43" s="33"/>
      <c r="AE43" s="33"/>
      <c r="AI43" s="33"/>
      <c r="AJ43" s="33"/>
      <c r="AK43" s="33"/>
      <c r="AQ43" s="33"/>
      <c r="AR43" s="33"/>
      <c r="AS43" s="33"/>
      <c r="AT43" s="33"/>
      <c r="AU43" s="33"/>
      <c r="AW43" s="33"/>
      <c r="AX43" s="33"/>
      <c r="AY43" s="33"/>
      <c r="AZ43" s="33"/>
      <c r="BB43" s="29"/>
      <c r="BC43" s="29"/>
      <c r="BD43" s="29"/>
      <c r="BE43" s="29"/>
      <c r="BF43" s="29"/>
    </row>
    <row r="44" spans="1:58" ht="13.5" customHeight="1" x14ac:dyDescent="0.2">
      <c r="A44" s="29"/>
      <c r="B44" s="32">
        <v>32.24999999999995</v>
      </c>
      <c r="C44" s="29" t="s">
        <v>28</v>
      </c>
      <c r="D44" s="29"/>
      <c r="E44" s="33">
        <v>0.34252578584600712</v>
      </c>
      <c r="F44" s="33"/>
      <c r="G44" s="33">
        <v>0.46151105908995493</v>
      </c>
      <c r="H44" s="33"/>
      <c r="I44" s="33"/>
      <c r="J44" s="33"/>
      <c r="K44" s="33"/>
      <c r="L44" s="33">
        <v>12.05016082790238</v>
      </c>
      <c r="M44" s="33"/>
      <c r="N44" s="33">
        <v>2.9169033144716265</v>
      </c>
      <c r="O44" s="33">
        <v>0.85371551106973242</v>
      </c>
      <c r="P44" s="33">
        <v>0.9974491256416943</v>
      </c>
      <c r="Q44" s="33"/>
      <c r="R44" s="33"/>
      <c r="S44" s="33"/>
      <c r="T44" s="33"/>
      <c r="U44" s="33"/>
      <c r="W44" s="33">
        <f t="shared" si="0"/>
        <v>2.9370442706702327</v>
      </c>
      <c r="X44" s="33"/>
      <c r="Z44" s="33"/>
      <c r="AA44" s="33"/>
      <c r="AC44" s="33"/>
      <c r="AD44" s="33"/>
      <c r="AE44" s="33"/>
      <c r="AI44" s="33"/>
      <c r="AJ44" s="33"/>
      <c r="AK44" s="33"/>
      <c r="AQ44" s="33"/>
      <c r="AR44" s="33"/>
      <c r="AS44" s="33"/>
      <c r="AT44" s="33"/>
      <c r="AU44" s="33"/>
      <c r="AW44" s="33"/>
      <c r="AX44" s="33"/>
      <c r="AY44" s="33"/>
      <c r="AZ44" s="33"/>
      <c r="BB44" s="29"/>
      <c r="BC44" s="29"/>
      <c r="BD44" s="29"/>
      <c r="BE44" s="29"/>
      <c r="BF44" s="29"/>
    </row>
    <row r="45" spans="1:58" ht="13.5" customHeight="1" x14ac:dyDescent="0.2">
      <c r="A45" s="29"/>
      <c r="B45" s="32">
        <v>32.259999999999948</v>
      </c>
      <c r="C45" s="29" t="s">
        <v>29</v>
      </c>
      <c r="D45" s="29"/>
      <c r="E45" s="33"/>
      <c r="F45" s="33"/>
      <c r="G45" s="33"/>
      <c r="H45" s="33"/>
      <c r="I45" s="33"/>
      <c r="J45" s="33"/>
      <c r="K45" s="33"/>
      <c r="L45" s="33"/>
      <c r="M45" s="33"/>
      <c r="N45" s="33">
        <v>3.2493995353781946</v>
      </c>
      <c r="O45" s="33">
        <v>0.62333036509349959</v>
      </c>
      <c r="P45" s="33">
        <v>0.56705372721256242</v>
      </c>
      <c r="Q45" s="33"/>
      <c r="R45" s="33"/>
      <c r="S45" s="33"/>
      <c r="T45" s="33"/>
      <c r="U45" s="33"/>
      <c r="W45" s="33">
        <f t="shared" si="0"/>
        <v>1.4799278758947523</v>
      </c>
      <c r="X45" s="33"/>
      <c r="Z45" s="33"/>
      <c r="AA45" s="33"/>
      <c r="AC45" s="33"/>
      <c r="AD45" s="33"/>
      <c r="AE45" s="33"/>
      <c r="AI45" s="33"/>
      <c r="AJ45" s="33"/>
      <c r="AK45" s="33"/>
      <c r="AQ45" s="33"/>
      <c r="AR45" s="33"/>
      <c r="AS45" s="33"/>
      <c r="AT45" s="33"/>
      <c r="AU45" s="33"/>
      <c r="AW45" s="33"/>
      <c r="AX45" s="33"/>
      <c r="AY45" s="33"/>
      <c r="AZ45" s="33"/>
      <c r="BB45" s="29"/>
      <c r="BC45" s="29"/>
      <c r="BD45" s="29"/>
      <c r="BE45" s="29"/>
      <c r="BF45" s="29"/>
    </row>
    <row r="46" spans="1:58" ht="13.5" customHeight="1" x14ac:dyDescent="0.2">
      <c r="A46" s="29"/>
      <c r="B46" s="32">
        <v>32.269999999999946</v>
      </c>
      <c r="C46" s="29" t="s">
        <v>32</v>
      </c>
      <c r="D46" s="29"/>
      <c r="E46" s="33"/>
      <c r="F46" s="33">
        <v>0.35562815803892123</v>
      </c>
      <c r="G46" s="33">
        <v>0.46141417745860408</v>
      </c>
      <c r="H46" s="33">
        <v>0.53336481294670646</v>
      </c>
      <c r="I46" s="33"/>
      <c r="J46" s="33">
        <v>0.78341310553540389</v>
      </c>
      <c r="K46" s="33"/>
      <c r="L46" s="33"/>
      <c r="M46" s="33">
        <v>0.78043778572140643</v>
      </c>
      <c r="N46" s="33">
        <v>10.739808655393105</v>
      </c>
      <c r="O46" s="33">
        <v>3.2813165851579775</v>
      </c>
      <c r="P46" s="33">
        <v>1.1964058264071646</v>
      </c>
      <c r="Q46" s="33">
        <v>7.6542886106081776</v>
      </c>
      <c r="R46" s="33">
        <v>7.494571724263885</v>
      </c>
      <c r="S46" s="33">
        <v>6.4057768460284183</v>
      </c>
      <c r="T46" s="33">
        <v>5.8176471850786635</v>
      </c>
      <c r="U46" s="33">
        <v>5.5356964837574951</v>
      </c>
      <c r="W46" s="33">
        <f t="shared" si="0"/>
        <v>3.9261361504919945</v>
      </c>
      <c r="X46" s="33"/>
      <c r="Z46" s="33"/>
      <c r="AA46" s="33"/>
      <c r="AC46" s="33"/>
      <c r="AD46" s="33"/>
      <c r="AE46" s="33"/>
      <c r="AI46" s="33"/>
      <c r="AJ46" s="33"/>
      <c r="AK46" s="33"/>
      <c r="AQ46" s="33"/>
      <c r="AR46" s="33"/>
      <c r="AS46" s="33"/>
      <c r="AT46" s="33"/>
      <c r="AU46" s="33"/>
      <c r="AW46" s="33"/>
      <c r="AX46" s="33"/>
      <c r="AY46" s="33"/>
      <c r="AZ46" s="33"/>
      <c r="BB46" s="29"/>
      <c r="BC46" s="29"/>
      <c r="BD46" s="29"/>
      <c r="BE46" s="29"/>
      <c r="BF46" s="29"/>
    </row>
    <row r="47" spans="1:58" ht="13.5" customHeight="1" x14ac:dyDescent="0.2">
      <c r="A47" s="29"/>
      <c r="B47" s="32">
        <v>32.279999999999944</v>
      </c>
      <c r="C47" s="29" t="s">
        <v>33</v>
      </c>
      <c r="D47" s="29"/>
      <c r="E47" s="33"/>
      <c r="F47" s="33"/>
      <c r="G47" s="33"/>
      <c r="H47" s="33"/>
      <c r="I47" s="33"/>
      <c r="J47" s="33"/>
      <c r="K47" s="33"/>
      <c r="L47" s="33"/>
      <c r="M47" s="33"/>
      <c r="N47" s="33">
        <v>3.6364527192552667</v>
      </c>
      <c r="O47" s="33">
        <v>1.4559455587392551</v>
      </c>
      <c r="P47" s="33">
        <v>1.358554342173687</v>
      </c>
      <c r="Q47" s="33"/>
      <c r="R47" s="33"/>
      <c r="S47" s="33"/>
      <c r="T47" s="33">
        <v>0.29372876533498465</v>
      </c>
      <c r="U47" s="33">
        <v>0.96935562615420545</v>
      </c>
      <c r="W47" s="33">
        <f t="shared" si="0"/>
        <v>1.5428074023314797</v>
      </c>
      <c r="X47" s="33"/>
      <c r="Z47" s="33"/>
      <c r="AA47" s="33"/>
      <c r="AC47" s="33"/>
      <c r="AD47" s="33"/>
      <c r="AE47" s="33"/>
      <c r="AI47" s="33"/>
      <c r="AJ47" s="33"/>
      <c r="AK47" s="33"/>
      <c r="AQ47" s="33"/>
      <c r="AR47" s="33"/>
      <c r="AS47" s="33"/>
      <c r="AT47" s="33"/>
      <c r="AU47" s="33"/>
      <c r="AW47" s="33"/>
      <c r="AX47" s="33"/>
      <c r="AY47" s="33"/>
      <c r="AZ47" s="33"/>
      <c r="BB47" s="29"/>
      <c r="BC47" s="29"/>
      <c r="BD47" s="29"/>
      <c r="BE47" s="29"/>
      <c r="BF47" s="29"/>
    </row>
    <row r="48" spans="1:58" ht="13.5" customHeight="1" x14ac:dyDescent="0.2">
      <c r="A48" s="29"/>
      <c r="B48" s="32">
        <v>32.289999999999942</v>
      </c>
      <c r="C48" s="29" t="s">
        <v>34</v>
      </c>
      <c r="D48" s="29"/>
      <c r="E48" s="33"/>
      <c r="F48" s="33"/>
      <c r="G48" s="33"/>
      <c r="H48" s="33"/>
      <c r="I48" s="33"/>
      <c r="J48" s="33">
        <v>4.7659417913670792</v>
      </c>
      <c r="K48" s="33">
        <v>2.728424764458484</v>
      </c>
      <c r="L48" s="33"/>
      <c r="M48" s="33">
        <v>1.7047145034803213</v>
      </c>
      <c r="N48" s="33">
        <v>23.031379080124136</v>
      </c>
      <c r="O48" s="33">
        <v>12.109408275317314</v>
      </c>
      <c r="P48" s="33">
        <v>6.8452979796850668</v>
      </c>
      <c r="Q48" s="33">
        <v>42.060219660897573</v>
      </c>
      <c r="R48" s="33">
        <v>39.588479915744479</v>
      </c>
      <c r="S48" s="33">
        <v>35.6114973879735</v>
      </c>
      <c r="T48" s="33">
        <v>31.572864763702384</v>
      </c>
      <c r="U48" s="33">
        <v>33.349740123785558</v>
      </c>
      <c r="W48" s="33">
        <f t="shared" si="0"/>
        <v>21.215269840594175</v>
      </c>
      <c r="X48" s="33"/>
      <c r="Z48" s="33"/>
      <c r="AA48" s="33"/>
      <c r="AC48" s="33"/>
      <c r="AD48" s="33"/>
      <c r="AE48" s="33"/>
      <c r="AI48" s="33"/>
      <c r="AJ48" s="33"/>
      <c r="AK48" s="33"/>
      <c r="AQ48" s="33"/>
      <c r="AR48" s="33"/>
      <c r="AS48" s="33"/>
      <c r="AT48" s="33"/>
      <c r="AU48" s="33"/>
      <c r="AW48" s="33"/>
      <c r="AX48" s="33"/>
      <c r="AY48" s="33"/>
      <c r="AZ48" s="33"/>
      <c r="BB48" s="29"/>
      <c r="BC48" s="29"/>
      <c r="BD48" s="29"/>
      <c r="BE48" s="29"/>
      <c r="BF48" s="29"/>
    </row>
    <row r="49" spans="1:58" ht="13.5" customHeight="1" x14ac:dyDescent="0.2">
      <c r="A49" s="29"/>
      <c r="B49" s="32">
        <v>32.29999999999994</v>
      </c>
      <c r="C49" s="29" t="s">
        <v>35</v>
      </c>
      <c r="D49" s="29"/>
      <c r="E49" s="33">
        <v>1.2285513018745042</v>
      </c>
      <c r="F49" s="33"/>
      <c r="G49" s="33"/>
      <c r="H49" s="33"/>
      <c r="I49" s="33"/>
      <c r="J49" s="33"/>
      <c r="K49" s="33"/>
      <c r="L49" s="33">
        <v>2.7102645631173248</v>
      </c>
      <c r="M49" s="33"/>
      <c r="N49" s="33">
        <v>1.8842512394057942</v>
      </c>
      <c r="O49" s="33">
        <v>1.7355583413944327</v>
      </c>
      <c r="P49" s="33">
        <v>2.4438578994428779</v>
      </c>
      <c r="Q49" s="33"/>
      <c r="R49" s="33"/>
      <c r="S49" s="33"/>
      <c r="T49" s="33"/>
      <c r="U49" s="33"/>
      <c r="W49" s="33">
        <f t="shared" si="0"/>
        <v>2.0004966690469868</v>
      </c>
      <c r="X49" s="33"/>
      <c r="Z49" s="33"/>
      <c r="AA49" s="33"/>
      <c r="AC49" s="33"/>
      <c r="AD49" s="33"/>
      <c r="AE49" s="33"/>
      <c r="AI49" s="33"/>
      <c r="AJ49" s="33"/>
      <c r="AK49" s="33"/>
      <c r="AQ49" s="33"/>
      <c r="AR49" s="33"/>
      <c r="AS49" s="33"/>
      <c r="AT49" s="33"/>
      <c r="AU49" s="33"/>
      <c r="AW49" s="33"/>
      <c r="AX49" s="33"/>
      <c r="AY49" s="33"/>
      <c r="AZ49" s="33"/>
      <c r="BB49" s="29"/>
      <c r="BC49" s="29"/>
      <c r="BD49" s="29"/>
      <c r="BE49" s="29"/>
      <c r="BF49" s="29"/>
    </row>
    <row r="50" spans="1:58" ht="13.5" customHeight="1" x14ac:dyDescent="0.2">
      <c r="A50" s="29"/>
      <c r="B50" s="32">
        <v>32.309999999999938</v>
      </c>
      <c r="C50" s="29" t="s">
        <v>37</v>
      </c>
      <c r="D50" s="29"/>
      <c r="E50" s="33"/>
      <c r="F50" s="33"/>
      <c r="G50" s="33"/>
      <c r="H50" s="33"/>
      <c r="I50" s="33"/>
      <c r="J50" s="33"/>
      <c r="K50" s="33"/>
      <c r="L50" s="33"/>
      <c r="M50" s="33"/>
      <c r="N50" s="33">
        <v>1.0333109075540374</v>
      </c>
      <c r="O50" s="33">
        <v>0.55759849477001211</v>
      </c>
      <c r="P50" s="33"/>
      <c r="Q50" s="33"/>
      <c r="R50" s="33"/>
      <c r="S50" s="33"/>
      <c r="T50" s="33"/>
      <c r="U50" s="33"/>
      <c r="W50" s="33">
        <f t="shared" si="0"/>
        <v>0.79545470116202477</v>
      </c>
      <c r="X50" s="33"/>
      <c r="Z50" s="33"/>
      <c r="AA50" s="33"/>
      <c r="AC50" s="33"/>
      <c r="AD50" s="33"/>
      <c r="AE50" s="33"/>
      <c r="AI50" s="33"/>
      <c r="AJ50" s="33"/>
      <c r="AK50" s="33"/>
      <c r="AQ50" s="33"/>
      <c r="AR50" s="33"/>
      <c r="AS50" s="33"/>
      <c r="AT50" s="33"/>
      <c r="AU50" s="33"/>
      <c r="AW50" s="33"/>
      <c r="AX50" s="33"/>
      <c r="AY50" s="33"/>
      <c r="AZ50" s="33"/>
      <c r="BB50" s="29"/>
      <c r="BC50" s="29"/>
      <c r="BD50" s="29"/>
      <c r="BE50" s="29"/>
      <c r="BF50" s="29"/>
    </row>
    <row r="51" spans="1:58" ht="13.5" customHeight="1" x14ac:dyDescent="0.2">
      <c r="A51" s="29"/>
      <c r="B51" s="32">
        <v>32.319999999999936</v>
      </c>
      <c r="C51" s="29" t="s">
        <v>38</v>
      </c>
      <c r="D51" s="29"/>
      <c r="E51" s="33"/>
      <c r="F51" s="33"/>
      <c r="G51" s="33"/>
      <c r="H51" s="33"/>
      <c r="I51" s="33"/>
      <c r="J51" s="33"/>
      <c r="K51" s="33"/>
      <c r="L51" s="33"/>
      <c r="M51" s="33"/>
      <c r="N51" s="33">
        <v>2.976085137271252</v>
      </c>
      <c r="O51" s="33">
        <v>2.5844995713849359</v>
      </c>
      <c r="P51" s="33">
        <v>0.71715017559313388</v>
      </c>
      <c r="Q51" s="33"/>
      <c r="R51" s="33"/>
      <c r="S51" s="33"/>
      <c r="T51" s="33"/>
      <c r="U51" s="33"/>
      <c r="W51" s="33">
        <f t="shared" si="0"/>
        <v>2.092578294749774</v>
      </c>
      <c r="X51" s="33"/>
      <c r="Z51" s="33"/>
      <c r="AA51" s="33"/>
      <c r="AC51" s="33"/>
      <c r="AD51" s="33"/>
      <c r="AE51" s="33"/>
      <c r="AI51" s="33"/>
      <c r="AJ51" s="33"/>
      <c r="AK51" s="33"/>
      <c r="AQ51" s="33"/>
      <c r="AR51" s="33"/>
      <c r="AS51" s="33"/>
      <c r="AT51" s="33"/>
      <c r="AU51" s="33"/>
      <c r="AW51" s="33"/>
      <c r="AX51" s="33"/>
      <c r="AY51" s="33"/>
      <c r="AZ51" s="33"/>
      <c r="BB51" s="29"/>
      <c r="BC51" s="29"/>
      <c r="BD51" s="29"/>
      <c r="BE51" s="29"/>
      <c r="BF51" s="29"/>
    </row>
    <row r="52" spans="1:58" ht="13.5" customHeight="1" x14ac:dyDescent="0.2">
      <c r="A52" s="29"/>
      <c r="B52" s="32">
        <v>32.329999999999934</v>
      </c>
      <c r="C52" s="29" t="s">
        <v>39</v>
      </c>
      <c r="D52" s="29"/>
      <c r="E52" s="33"/>
      <c r="F52" s="33"/>
      <c r="G52" s="33"/>
      <c r="H52" s="33"/>
      <c r="I52" s="33"/>
      <c r="J52" s="33">
        <v>1.9312097462559168</v>
      </c>
      <c r="K52" s="33">
        <v>1.0635134426000104</v>
      </c>
      <c r="L52" s="33"/>
      <c r="M52" s="33">
        <v>1.7701901380118596</v>
      </c>
      <c r="N52" s="33">
        <v>14.352649615675036</v>
      </c>
      <c r="O52" s="33">
        <v>5.3081936685288644</v>
      </c>
      <c r="P52" s="33">
        <v>1.4564780235564492</v>
      </c>
      <c r="Q52" s="33">
        <v>27.091521617069063</v>
      </c>
      <c r="R52" s="33">
        <v>23.910614525139664</v>
      </c>
      <c r="S52" s="33">
        <v>21.610648281145263</v>
      </c>
      <c r="T52" s="33">
        <v>22.373321952355084</v>
      </c>
      <c r="U52" s="33">
        <v>20.860956112578496</v>
      </c>
      <c r="W52" s="33">
        <f t="shared" si="0"/>
        <v>12.884481556628701</v>
      </c>
      <c r="X52" s="33"/>
      <c r="Z52" s="33"/>
      <c r="AA52" s="33"/>
      <c r="AC52" s="33"/>
      <c r="AD52" s="33"/>
      <c r="AE52" s="33"/>
      <c r="AI52" s="33"/>
      <c r="AJ52" s="33"/>
      <c r="AK52" s="33"/>
      <c r="AQ52" s="33"/>
      <c r="AR52" s="33"/>
      <c r="AS52" s="33"/>
      <c r="AT52" s="33"/>
      <c r="AU52" s="33"/>
      <c r="AW52" s="33"/>
      <c r="AX52" s="33"/>
      <c r="AY52" s="33"/>
      <c r="AZ52" s="33"/>
      <c r="BB52" s="29"/>
      <c r="BC52" s="29"/>
      <c r="BD52" s="29"/>
      <c r="BE52" s="29"/>
      <c r="BF52" s="29"/>
    </row>
    <row r="53" spans="1:58" ht="13.5" customHeight="1" x14ac:dyDescent="0.2">
      <c r="A53" s="29"/>
      <c r="B53" s="32">
        <v>32.339999999999932</v>
      </c>
      <c r="C53" s="29" t="s">
        <v>40</v>
      </c>
      <c r="D53" s="29"/>
      <c r="E53" s="33"/>
      <c r="F53" s="33"/>
      <c r="G53" s="33"/>
      <c r="H53" s="33"/>
      <c r="I53" s="33"/>
      <c r="J53" s="33">
        <v>1.8358287031146174</v>
      </c>
      <c r="K53" s="33">
        <v>1.1199326356309394</v>
      </c>
      <c r="L53" s="33"/>
      <c r="M53" s="33">
        <v>1.4808131841693732</v>
      </c>
      <c r="N53" s="33">
        <v>7.6413547329141212</v>
      </c>
      <c r="O53" s="33">
        <v>2.9939518826772282</v>
      </c>
      <c r="P53" s="33">
        <v>1.1464266029762999</v>
      </c>
      <c r="Q53" s="33">
        <v>34.498431185197617</v>
      </c>
      <c r="R53" s="33">
        <v>35.689913560093132</v>
      </c>
      <c r="S53" s="33">
        <v>32.460040418886642</v>
      </c>
      <c r="T53" s="33">
        <v>36.604883290212214</v>
      </c>
      <c r="U53" s="33">
        <v>34.192830506435698</v>
      </c>
      <c r="W53" s="33">
        <f t="shared" si="0"/>
        <v>17.242218791118898</v>
      </c>
      <c r="X53" s="33"/>
      <c r="Z53" s="33"/>
      <c r="AA53" s="33"/>
      <c r="AC53" s="33"/>
      <c r="AD53" s="33"/>
      <c r="AE53" s="33"/>
      <c r="AI53" s="33"/>
      <c r="AJ53" s="33"/>
      <c r="AK53" s="33"/>
      <c r="AQ53" s="33"/>
      <c r="AR53" s="33"/>
      <c r="AS53" s="33"/>
      <c r="AT53" s="33"/>
      <c r="AU53" s="33"/>
      <c r="AW53" s="33"/>
      <c r="AX53" s="33"/>
      <c r="AY53" s="33"/>
      <c r="AZ53" s="33"/>
      <c r="BB53" s="29"/>
      <c r="BC53" s="29"/>
      <c r="BD53" s="29"/>
      <c r="BE53" s="29"/>
      <c r="BF53" s="29"/>
    </row>
    <row r="54" spans="1:58" ht="13.5" customHeight="1" x14ac:dyDescent="0.2">
      <c r="A54" s="29"/>
      <c r="B54" s="32">
        <v>32.34999999999993</v>
      </c>
      <c r="C54" s="29" t="s">
        <v>41</v>
      </c>
      <c r="D54" s="29"/>
      <c r="E54" s="33"/>
      <c r="F54" s="33">
        <v>9.091518646299388</v>
      </c>
      <c r="G54" s="33">
        <v>28.394630296192382</v>
      </c>
      <c r="H54" s="33">
        <v>24.581267465969532</v>
      </c>
      <c r="I54" s="33">
        <v>24.702388759765164</v>
      </c>
      <c r="J54" s="33"/>
      <c r="K54" s="33"/>
      <c r="L54" s="33"/>
      <c r="M54" s="33"/>
      <c r="N54" s="33">
        <v>5.1128634468419243</v>
      </c>
      <c r="O54" s="33">
        <v>2.9240372072610237</v>
      </c>
      <c r="P54" s="33">
        <v>1.3214583468541103</v>
      </c>
      <c r="Q54" s="33">
        <v>2.2058416925646158</v>
      </c>
      <c r="R54" s="33">
        <v>2.2163433991246784</v>
      </c>
      <c r="S54" s="33">
        <v>2.2205692205542436</v>
      </c>
      <c r="T54" s="33">
        <v>1.637669401123832</v>
      </c>
      <c r="U54" s="33">
        <v>1.6075466550542756</v>
      </c>
      <c r="W54" s="33">
        <f t="shared" si="0"/>
        <v>8.8346778781337658</v>
      </c>
      <c r="X54" s="33"/>
      <c r="Z54" s="33"/>
      <c r="AA54" s="33"/>
      <c r="AC54" s="33"/>
      <c r="AD54" s="33"/>
      <c r="AE54" s="33"/>
      <c r="AI54" s="33"/>
      <c r="AJ54" s="33"/>
      <c r="AK54" s="33"/>
      <c r="AQ54" s="33"/>
      <c r="AR54" s="33"/>
      <c r="AS54" s="33"/>
      <c r="AT54" s="33"/>
      <c r="AU54" s="33"/>
      <c r="AW54" s="33"/>
      <c r="AX54" s="33"/>
      <c r="AY54" s="33"/>
      <c r="AZ54" s="33"/>
      <c r="BB54" s="29"/>
      <c r="BC54" s="29"/>
      <c r="BD54" s="29"/>
      <c r="BE54" s="29"/>
      <c r="BF54" s="29"/>
    </row>
    <row r="55" spans="1:58" ht="13.5" customHeight="1" x14ac:dyDescent="0.2">
      <c r="A55" s="29"/>
      <c r="B55" s="32">
        <v>32.359999999999928</v>
      </c>
      <c r="C55" s="29" t="s">
        <v>42</v>
      </c>
      <c r="D55" s="29"/>
      <c r="E55" s="33">
        <v>0.70765710411458105</v>
      </c>
      <c r="F55" s="33"/>
      <c r="G55" s="33"/>
      <c r="H55" s="33"/>
      <c r="I55" s="33"/>
      <c r="J55" s="33"/>
      <c r="K55" s="33"/>
      <c r="L55" s="33">
        <v>0.78135634749938754</v>
      </c>
      <c r="M55" s="33"/>
      <c r="N55" s="33">
        <v>1.4811875695811456</v>
      </c>
      <c r="O55" s="33">
        <v>2.482916337698402</v>
      </c>
      <c r="P55" s="33">
        <v>0.850477687322302</v>
      </c>
      <c r="Q55" s="33"/>
      <c r="R55" s="33"/>
      <c r="S55" s="33">
        <v>3.2616949511717022</v>
      </c>
      <c r="T55" s="33">
        <v>0.82982579105821863</v>
      </c>
      <c r="U55" s="33">
        <v>0.61257330973593438</v>
      </c>
      <c r="W55" s="33">
        <f t="shared" si="0"/>
        <v>1.3759611372727092</v>
      </c>
      <c r="X55" s="33"/>
      <c r="Z55" s="33"/>
      <c r="AA55" s="33"/>
      <c r="AC55" s="33"/>
      <c r="AD55" s="33"/>
      <c r="AE55" s="33"/>
      <c r="AI55" s="33"/>
      <c r="AJ55" s="33"/>
      <c r="AK55" s="33"/>
      <c r="AQ55" s="33"/>
      <c r="AR55" s="33"/>
      <c r="AS55" s="33"/>
      <c r="AT55" s="33"/>
      <c r="AU55" s="33"/>
      <c r="AW55" s="33"/>
      <c r="AX55" s="33"/>
      <c r="AY55" s="33"/>
      <c r="AZ55" s="33"/>
      <c r="BB55" s="29"/>
      <c r="BC55" s="29"/>
      <c r="BD55" s="29"/>
      <c r="BE55" s="29"/>
      <c r="BF55" s="29"/>
    </row>
    <row r="56" spans="1:58" ht="13.5" customHeight="1" x14ac:dyDescent="0.2">
      <c r="A56" s="29"/>
      <c r="B56" s="32">
        <v>32.369999999999926</v>
      </c>
      <c r="C56" s="29" t="s">
        <v>43</v>
      </c>
      <c r="D56" s="29"/>
      <c r="E56" s="33"/>
      <c r="F56" s="33"/>
      <c r="G56" s="33"/>
      <c r="H56" s="33"/>
      <c r="I56" s="33"/>
      <c r="J56" s="33"/>
      <c r="K56" s="33"/>
      <c r="L56" s="33"/>
      <c r="M56" s="33"/>
      <c r="N56" s="33">
        <v>1.7236615065305094</v>
      </c>
      <c r="O56" s="33">
        <v>1.6328637219537649</v>
      </c>
      <c r="P56" s="33">
        <v>1.2444340642881442</v>
      </c>
      <c r="Q56" s="33"/>
      <c r="R56" s="33"/>
      <c r="S56" s="33"/>
      <c r="T56" s="33"/>
      <c r="U56" s="33"/>
      <c r="W56" s="33">
        <f t="shared" si="0"/>
        <v>1.5336530975908065</v>
      </c>
      <c r="X56" s="33"/>
      <c r="Z56" s="33"/>
      <c r="AA56" s="33"/>
      <c r="AC56" s="33"/>
      <c r="AD56" s="33"/>
      <c r="AE56" s="33"/>
      <c r="AI56" s="33"/>
      <c r="AJ56" s="33"/>
      <c r="AK56" s="33"/>
      <c r="AQ56" s="33"/>
      <c r="AR56" s="33"/>
      <c r="AS56" s="33"/>
      <c r="AT56" s="33"/>
      <c r="AU56" s="33"/>
      <c r="AW56" s="33"/>
      <c r="AX56" s="33"/>
      <c r="AY56" s="33"/>
      <c r="AZ56" s="33"/>
      <c r="BB56" s="29"/>
      <c r="BC56" s="29"/>
      <c r="BD56" s="29"/>
      <c r="BE56" s="29"/>
      <c r="BF56" s="29"/>
    </row>
    <row r="57" spans="1:58" ht="13.5" customHeight="1" x14ac:dyDescent="0.2">
      <c r="A57" s="29"/>
      <c r="B57" s="32">
        <v>32.379999999999924</v>
      </c>
      <c r="C57" s="29" t="s">
        <v>44</v>
      </c>
      <c r="D57" s="29"/>
      <c r="E57" s="33"/>
      <c r="F57" s="33">
        <v>1.2531055315119801</v>
      </c>
      <c r="G57" s="33">
        <v>2.0977185313687672</v>
      </c>
      <c r="H57" s="33"/>
      <c r="I57" s="33">
        <v>5.12792041278753</v>
      </c>
      <c r="J57" s="33"/>
      <c r="K57" s="33"/>
      <c r="L57" s="33"/>
      <c r="M57" s="33"/>
      <c r="N57" s="33">
        <v>2.7951248076874116</v>
      </c>
      <c r="O57" s="33">
        <v>1.632682131829551</v>
      </c>
      <c r="P57" s="33">
        <v>0.71331560506282887</v>
      </c>
      <c r="Q57" s="33">
        <v>4.1597712980508694</v>
      </c>
      <c r="R57" s="33">
        <v>5.4087570751653837</v>
      </c>
      <c r="S57" s="33">
        <v>4.8436982846186334</v>
      </c>
      <c r="T57" s="33">
        <v>4.9883842093575446</v>
      </c>
      <c r="U57" s="33">
        <v>4.4193527119543905</v>
      </c>
      <c r="W57" s="33">
        <f t="shared" si="0"/>
        <v>3.4036209635813535</v>
      </c>
      <c r="X57" s="33"/>
      <c r="Z57" s="33"/>
      <c r="AA57" s="33"/>
      <c r="AC57" s="33"/>
      <c r="AD57" s="33"/>
      <c r="AE57" s="33"/>
      <c r="AI57" s="33"/>
      <c r="AJ57" s="33"/>
      <c r="AK57" s="33"/>
      <c r="AQ57" s="33"/>
      <c r="AR57" s="33"/>
      <c r="AS57" s="33"/>
      <c r="AT57" s="33"/>
      <c r="AU57" s="33"/>
      <c r="AW57" s="33"/>
      <c r="AX57" s="33"/>
      <c r="AY57" s="33"/>
      <c r="AZ57" s="33"/>
      <c r="BB57" s="29"/>
      <c r="BC57" s="29"/>
      <c r="BD57" s="29"/>
      <c r="BE57" s="29"/>
      <c r="BF57" s="29"/>
    </row>
    <row r="58" spans="1:58" ht="13.5" customHeight="1" x14ac:dyDescent="0.2">
      <c r="A58" s="29"/>
      <c r="B58" s="32">
        <v>32.389999999999922</v>
      </c>
      <c r="C58" s="29" t="s">
        <v>45</v>
      </c>
      <c r="D58" s="29"/>
      <c r="E58" s="33">
        <v>4.9538586350268732</v>
      </c>
      <c r="F58" s="33"/>
      <c r="G58" s="33"/>
      <c r="H58" s="33"/>
      <c r="I58" s="33"/>
      <c r="J58" s="33"/>
      <c r="K58" s="33"/>
      <c r="L58" s="33"/>
      <c r="M58" s="33"/>
      <c r="N58" s="33">
        <v>1.3751140857925159</v>
      </c>
      <c r="O58" s="33">
        <v>0.548153055445735</v>
      </c>
      <c r="P58" s="33"/>
      <c r="Q58" s="33"/>
      <c r="R58" s="33"/>
      <c r="S58" s="33"/>
      <c r="T58" s="33"/>
      <c r="U58" s="33"/>
      <c r="W58" s="33">
        <f t="shared" si="0"/>
        <v>2.2923752587550417</v>
      </c>
      <c r="X58" s="33"/>
      <c r="Z58" s="33"/>
      <c r="AA58" s="33"/>
      <c r="AC58" s="33"/>
      <c r="AD58" s="33"/>
      <c r="AE58" s="33"/>
      <c r="AI58" s="33"/>
      <c r="AJ58" s="33"/>
      <c r="AK58" s="33"/>
      <c r="AQ58" s="33"/>
      <c r="AR58" s="33"/>
      <c r="AS58" s="33"/>
      <c r="AT58" s="33"/>
      <c r="AU58" s="33"/>
      <c r="AW58" s="33"/>
      <c r="AX58" s="33"/>
      <c r="AY58" s="33"/>
      <c r="AZ58" s="33"/>
      <c r="BB58" s="29"/>
      <c r="BC58" s="29"/>
      <c r="BD58" s="29"/>
      <c r="BE58" s="29"/>
      <c r="BF58" s="29"/>
    </row>
    <row r="59" spans="1:58" ht="13.5" customHeight="1" x14ac:dyDescent="0.2">
      <c r="A59" s="29"/>
      <c r="B59" s="32">
        <v>32.39999999999992</v>
      </c>
      <c r="C59" s="29" t="s">
        <v>47</v>
      </c>
      <c r="D59" s="29"/>
      <c r="E59" s="33"/>
      <c r="F59" s="33"/>
      <c r="G59" s="33"/>
      <c r="H59" s="33"/>
      <c r="I59" s="33"/>
      <c r="J59" s="33"/>
      <c r="K59" s="33"/>
      <c r="L59" s="33"/>
      <c r="M59" s="33"/>
      <c r="N59" s="33">
        <v>2.8667196516811226</v>
      </c>
      <c r="O59" s="33">
        <v>1.7498665979722894</v>
      </c>
      <c r="P59" s="33">
        <v>0.43795223328436972</v>
      </c>
      <c r="Q59" s="33"/>
      <c r="R59" s="33"/>
      <c r="S59" s="33"/>
      <c r="T59" s="33"/>
      <c r="U59" s="33">
        <v>0.67067490896773652</v>
      </c>
      <c r="W59" s="33">
        <f t="shared" si="0"/>
        <v>1.4313033479763797</v>
      </c>
      <c r="X59" s="33"/>
      <c r="Z59" s="33"/>
      <c r="AA59" s="33"/>
      <c r="AC59" s="33"/>
      <c r="AD59" s="33"/>
      <c r="AE59" s="33"/>
      <c r="AI59" s="33"/>
      <c r="AJ59" s="33"/>
      <c r="AK59" s="33"/>
      <c r="AQ59" s="33"/>
      <c r="AR59" s="33"/>
      <c r="AS59" s="33"/>
      <c r="AT59" s="33"/>
      <c r="AU59" s="33"/>
      <c r="AW59" s="33"/>
      <c r="AX59" s="33"/>
      <c r="AY59" s="33"/>
      <c r="AZ59" s="33"/>
      <c r="BB59" s="29"/>
      <c r="BC59" s="29"/>
      <c r="BD59" s="29"/>
      <c r="BE59" s="29"/>
      <c r="BF59" s="29"/>
    </row>
    <row r="60" spans="1:58" ht="13.5" customHeight="1" x14ac:dyDescent="0.2">
      <c r="A60" s="29"/>
      <c r="B60" s="32">
        <v>32.409999999999918</v>
      </c>
      <c r="C60" s="29" t="s">
        <v>48</v>
      </c>
      <c r="D60" s="29"/>
      <c r="E60" s="33"/>
      <c r="F60" s="33"/>
      <c r="G60" s="33"/>
      <c r="H60" s="33"/>
      <c r="I60" s="33"/>
      <c r="J60" s="33"/>
      <c r="K60" s="33"/>
      <c r="L60" s="33">
        <v>1.6537356063197184</v>
      </c>
      <c r="M60" s="33"/>
      <c r="N60" s="33">
        <v>2.5482144412215888</v>
      </c>
      <c r="O60" s="33">
        <v>0.57004674383299436</v>
      </c>
      <c r="P60" s="33"/>
      <c r="Q60" s="33"/>
      <c r="R60" s="33"/>
      <c r="S60" s="33"/>
      <c r="T60" s="33"/>
      <c r="U60" s="33"/>
      <c r="W60" s="33">
        <f t="shared" si="0"/>
        <v>1.590665597124767</v>
      </c>
      <c r="X60" s="33"/>
      <c r="Z60" s="33"/>
      <c r="AA60" s="33"/>
      <c r="AC60" s="33"/>
      <c r="AD60" s="33"/>
      <c r="AE60" s="33"/>
      <c r="AI60" s="33"/>
      <c r="AJ60" s="33"/>
      <c r="AK60" s="33"/>
      <c r="AQ60" s="33"/>
      <c r="AR60" s="33"/>
      <c r="AS60" s="33"/>
      <c r="AT60" s="33"/>
      <c r="AU60" s="33"/>
      <c r="AW60" s="33"/>
      <c r="AX60" s="33"/>
      <c r="AY60" s="33"/>
      <c r="AZ60" s="33"/>
      <c r="BB60" s="29"/>
      <c r="BC60" s="29"/>
      <c r="BD60" s="29"/>
      <c r="BE60" s="29"/>
      <c r="BF60" s="29"/>
    </row>
    <row r="61" spans="1:58" ht="13.5" customHeight="1" x14ac:dyDescent="0.2">
      <c r="A61" s="29"/>
      <c r="B61" s="32">
        <v>32.419999999999916</v>
      </c>
      <c r="C61" s="29" t="s">
        <v>49</v>
      </c>
      <c r="D61" s="29"/>
      <c r="E61" s="33"/>
      <c r="F61" s="33"/>
      <c r="G61" s="33"/>
      <c r="H61" s="33"/>
      <c r="I61" s="33"/>
      <c r="J61" s="33"/>
      <c r="K61" s="33"/>
      <c r="L61" s="33"/>
      <c r="M61" s="33"/>
      <c r="N61" s="33">
        <v>3.136587830864821</v>
      </c>
      <c r="O61" s="33">
        <v>2.2606504648691255</v>
      </c>
      <c r="P61" s="33"/>
      <c r="Q61" s="33"/>
      <c r="R61" s="33"/>
      <c r="S61" s="33"/>
      <c r="T61" s="33"/>
      <c r="U61" s="33"/>
      <c r="W61" s="33">
        <f t="shared" si="0"/>
        <v>2.6986191478669732</v>
      </c>
      <c r="X61" s="33"/>
      <c r="Z61" s="33"/>
      <c r="AA61" s="33"/>
      <c r="AC61" s="33"/>
      <c r="AD61" s="33"/>
      <c r="AE61" s="33"/>
      <c r="AI61" s="33"/>
      <c r="AJ61" s="33"/>
      <c r="AK61" s="33"/>
      <c r="AQ61" s="33"/>
      <c r="AR61" s="33"/>
      <c r="AS61" s="33"/>
      <c r="AT61" s="33"/>
      <c r="AU61" s="33"/>
      <c r="AW61" s="33"/>
      <c r="AX61" s="33"/>
      <c r="AY61" s="33"/>
      <c r="AZ61" s="33"/>
      <c r="BB61" s="29"/>
      <c r="BC61" s="29"/>
      <c r="BD61" s="29"/>
      <c r="BE61" s="29"/>
      <c r="BF61" s="29"/>
    </row>
    <row r="62" spans="1:58" ht="13.5" customHeight="1" x14ac:dyDescent="0.2">
      <c r="A62" s="29"/>
      <c r="B62" s="32"/>
      <c r="C62" s="29"/>
      <c r="D62" s="29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W62" s="33"/>
      <c r="X62" s="33"/>
      <c r="Z62" s="33"/>
      <c r="AA62" s="33"/>
      <c r="AC62" s="33"/>
      <c r="AD62" s="33"/>
      <c r="AE62" s="33"/>
      <c r="AI62" s="33"/>
      <c r="AJ62" s="33"/>
      <c r="AK62" s="33"/>
      <c r="AQ62" s="33"/>
      <c r="AR62" s="33"/>
      <c r="AS62" s="33"/>
      <c r="AT62" s="33"/>
      <c r="AU62" s="33"/>
      <c r="AW62" s="33"/>
      <c r="AX62" s="33"/>
      <c r="AY62" s="33"/>
      <c r="AZ62" s="33"/>
      <c r="BB62" s="29"/>
      <c r="BC62" s="29"/>
      <c r="BD62" s="29"/>
      <c r="BE62" s="29"/>
      <c r="BF62" s="29"/>
    </row>
    <row r="63" spans="1:58" ht="13.5" customHeight="1" x14ac:dyDescent="0.2">
      <c r="A63" s="29"/>
      <c r="B63" s="32"/>
      <c r="C63" s="38" t="s">
        <v>2</v>
      </c>
      <c r="D63" s="32"/>
      <c r="E63" s="33">
        <f>AVERAGE(E20:E61)</f>
        <v>1.3392185685400233</v>
      </c>
      <c r="F63" s="33">
        <f t="shared" ref="F63:W63" si="1">AVERAGE(F20:F61)</f>
        <v>2.4969922066523145</v>
      </c>
      <c r="G63" s="33">
        <f t="shared" si="1"/>
        <v>4.1205365607052089</v>
      </c>
      <c r="H63" s="33">
        <f t="shared" si="1"/>
        <v>5.5331920893189173</v>
      </c>
      <c r="I63" s="33">
        <f t="shared" si="1"/>
        <v>8.961356928578228</v>
      </c>
      <c r="J63" s="33">
        <f t="shared" si="1"/>
        <v>7.0021180199223023</v>
      </c>
      <c r="K63" s="33">
        <f t="shared" si="1"/>
        <v>5.2922104323119843</v>
      </c>
      <c r="L63" s="33">
        <f t="shared" si="1"/>
        <v>2.307990784701897</v>
      </c>
      <c r="M63" s="33">
        <f t="shared" si="1"/>
        <v>3.9442279311622417</v>
      </c>
      <c r="N63" s="33">
        <f t="shared" si="1"/>
        <v>5.2780155099278421</v>
      </c>
      <c r="O63" s="33">
        <f t="shared" si="1"/>
        <v>2.3482596619301028</v>
      </c>
      <c r="P63" s="33">
        <f t="shared" si="1"/>
        <v>1.5146973765212517</v>
      </c>
      <c r="Q63" s="33">
        <f t="shared" si="1"/>
        <v>21.096353642522732</v>
      </c>
      <c r="R63" s="33">
        <f t="shared" si="1"/>
        <v>20.934154069608038</v>
      </c>
      <c r="S63" s="33">
        <f t="shared" si="1"/>
        <v>15.422961659620956</v>
      </c>
      <c r="T63" s="33">
        <f t="shared" si="1"/>
        <v>12.179203090823199</v>
      </c>
      <c r="U63" s="33">
        <f t="shared" si="1"/>
        <v>12.545695546305906</v>
      </c>
      <c r="V63" s="33" t="e">
        <f t="shared" si="1"/>
        <v>#DIV/0!</v>
      </c>
      <c r="W63" s="33">
        <f t="shared" si="1"/>
        <v>5.4246940409729776</v>
      </c>
      <c r="X63" s="33"/>
      <c r="Z63" s="33"/>
      <c r="AA63" s="33"/>
      <c r="AC63" s="33"/>
      <c r="AD63" s="33"/>
      <c r="AE63" s="33"/>
      <c r="AI63" s="33"/>
      <c r="AJ63" s="33"/>
      <c r="AK63" s="33"/>
      <c r="AQ63" s="33"/>
      <c r="AR63" s="33"/>
      <c r="AS63" s="33"/>
      <c r="AT63" s="33"/>
      <c r="AU63" s="33"/>
      <c r="AW63" s="33"/>
      <c r="AX63" s="33"/>
      <c r="AY63" s="33"/>
      <c r="AZ63" s="33"/>
      <c r="BB63" s="29"/>
      <c r="BC63" s="29"/>
      <c r="BD63" s="29"/>
      <c r="BE63" s="29"/>
      <c r="BF63" s="29"/>
    </row>
    <row r="64" spans="1:58" ht="13.5" customHeight="1" x14ac:dyDescent="0.2">
      <c r="A64" s="29"/>
      <c r="B64" s="38" t="s">
        <v>0</v>
      </c>
      <c r="C64" s="38" t="s">
        <v>1</v>
      </c>
      <c r="D64" s="29"/>
      <c r="E64" s="33">
        <f>STDEV(E20:E61)</f>
        <v>1.6621664930924369</v>
      </c>
      <c r="F64" s="33">
        <f t="shared" ref="F64:W64" si="2">STDEV(F20:F61)</f>
        <v>3.7032144845047785</v>
      </c>
      <c r="G64" s="33">
        <f t="shared" si="2"/>
        <v>9.1396551011038092</v>
      </c>
      <c r="H64" s="33">
        <f t="shared" si="2"/>
        <v>10.654690351919712</v>
      </c>
      <c r="I64" s="33">
        <f t="shared" si="2"/>
        <v>10.670997608293689</v>
      </c>
      <c r="J64" s="33">
        <f t="shared" si="2"/>
        <v>11.351958428597889</v>
      </c>
      <c r="K64" s="33">
        <f t="shared" si="2"/>
        <v>5.3497773677696596</v>
      </c>
      <c r="L64" s="33">
        <f t="shared" si="2"/>
        <v>3.6952338958117528</v>
      </c>
      <c r="M64" s="33">
        <f t="shared" si="2"/>
        <v>4.1707708518724083</v>
      </c>
      <c r="N64" s="33">
        <f t="shared" si="2"/>
        <v>6.4170987980974967</v>
      </c>
      <c r="O64" s="33">
        <f t="shared" si="2"/>
        <v>2.2165328804183395</v>
      </c>
      <c r="P64" s="33">
        <f t="shared" si="2"/>
        <v>1.299647142594162</v>
      </c>
      <c r="Q64" s="33">
        <f t="shared" si="2"/>
        <v>23.401881064243874</v>
      </c>
      <c r="R64" s="33">
        <f t="shared" si="2"/>
        <v>21.392067568291726</v>
      </c>
      <c r="S64" s="33">
        <f t="shared" si="2"/>
        <v>19.797247146442789</v>
      </c>
      <c r="T64" s="33">
        <f t="shared" si="2"/>
        <v>16.092999220834304</v>
      </c>
      <c r="U64" s="33">
        <f t="shared" si="2"/>
        <v>17.813522756377633</v>
      </c>
      <c r="V64" s="33" t="e">
        <f t="shared" si="2"/>
        <v>#DIV/0!</v>
      </c>
      <c r="W64" s="33">
        <f t="shared" si="2"/>
        <v>8.1338286002638878</v>
      </c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</row>
    <row r="65" spans="1:58" ht="13.5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</row>
    <row r="66" spans="1:58" ht="13.5" customHeight="1" x14ac:dyDescent="0.2">
      <c r="A66" s="7" t="s">
        <v>142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</row>
    <row r="67" spans="1:58" ht="13.5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</row>
    <row r="68" spans="1:58" ht="13.5" customHeight="1" x14ac:dyDescent="0.2">
      <c r="A68" s="29"/>
      <c r="B68" s="29"/>
      <c r="C68" s="29"/>
      <c r="D68" s="29"/>
      <c r="E68" s="42" t="s">
        <v>60</v>
      </c>
      <c r="F68" s="42" t="s">
        <v>62</v>
      </c>
      <c r="G68" s="42" t="s">
        <v>62</v>
      </c>
      <c r="H68" s="42" t="s">
        <v>62</v>
      </c>
      <c r="I68" s="42" t="s">
        <v>62</v>
      </c>
      <c r="J68" s="42" t="s">
        <v>62</v>
      </c>
      <c r="K68" s="42" t="s">
        <v>62</v>
      </c>
      <c r="L68" s="42" t="s">
        <v>65</v>
      </c>
      <c r="M68" s="42" t="s">
        <v>115</v>
      </c>
      <c r="N68" s="42" t="s">
        <v>89</v>
      </c>
      <c r="O68" s="42" t="s">
        <v>89</v>
      </c>
      <c r="P68" s="42" t="s">
        <v>89</v>
      </c>
      <c r="Q68" s="42" t="s">
        <v>91</v>
      </c>
      <c r="R68" s="42" t="s">
        <v>91</v>
      </c>
      <c r="S68" s="42" t="s">
        <v>91</v>
      </c>
      <c r="T68" s="42" t="s">
        <v>91</v>
      </c>
      <c r="U68" s="42" t="s">
        <v>91</v>
      </c>
      <c r="V68" s="42" t="s">
        <v>91</v>
      </c>
      <c r="W68" s="42" t="s">
        <v>91</v>
      </c>
      <c r="Z68" s="42"/>
      <c r="AA68" s="42"/>
      <c r="AB68" s="42"/>
      <c r="AC68" s="42"/>
      <c r="AD68" s="42"/>
      <c r="AE68" s="42"/>
      <c r="AI68" s="42"/>
      <c r="AJ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C68" s="29"/>
      <c r="BD68" s="29"/>
      <c r="BE68" s="29"/>
      <c r="BF68" s="29"/>
    </row>
    <row r="69" spans="1:58" ht="13.5" customHeight="1" x14ac:dyDescent="0.2">
      <c r="A69" s="29"/>
      <c r="B69" s="29"/>
      <c r="C69" s="29"/>
      <c r="D69" s="29"/>
      <c r="E69" s="42">
        <v>1992</v>
      </c>
      <c r="F69" s="42">
        <v>1990</v>
      </c>
      <c r="G69" s="42">
        <v>1996</v>
      </c>
      <c r="H69" s="42">
        <v>2000</v>
      </c>
      <c r="I69" s="42">
        <v>2004</v>
      </c>
      <c r="J69" s="42">
        <v>2008</v>
      </c>
      <c r="K69" s="42">
        <v>2012</v>
      </c>
      <c r="L69" s="42">
        <v>2000</v>
      </c>
      <c r="M69" s="42">
        <v>2012</v>
      </c>
      <c r="N69" s="42">
        <v>1992</v>
      </c>
      <c r="O69" s="42">
        <v>1996</v>
      </c>
      <c r="P69" s="42">
        <v>2000</v>
      </c>
      <c r="Q69" s="42">
        <v>1990</v>
      </c>
      <c r="R69" s="42">
        <v>1992</v>
      </c>
      <c r="S69" s="42">
        <v>1996</v>
      </c>
      <c r="T69" s="42">
        <v>2000</v>
      </c>
      <c r="U69" s="42">
        <v>2004</v>
      </c>
      <c r="V69" s="42">
        <v>2008</v>
      </c>
      <c r="W69" s="42">
        <v>2012</v>
      </c>
      <c r="Y69" s="53" t="s">
        <v>2</v>
      </c>
      <c r="Z69" s="42"/>
      <c r="AA69" s="42"/>
      <c r="AB69" s="42"/>
      <c r="AC69" s="42"/>
      <c r="AD69" s="42"/>
      <c r="AE69" s="42"/>
      <c r="AI69" s="42"/>
      <c r="AJ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C69" s="29"/>
      <c r="BD69" s="29"/>
      <c r="BE69" s="29"/>
      <c r="BF69" s="29"/>
    </row>
    <row r="70" spans="1:58" ht="13.5" customHeight="1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Y70" s="29"/>
      <c r="Z70" s="29"/>
      <c r="AA70" s="29"/>
      <c r="AB70" s="29"/>
      <c r="AC70" s="29"/>
      <c r="AD70" s="29"/>
      <c r="AE70" s="29"/>
      <c r="AI70" s="29"/>
      <c r="AJ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C70" s="29"/>
      <c r="BD70" s="29"/>
      <c r="BE70" s="29"/>
      <c r="BF70" s="29"/>
    </row>
    <row r="71" spans="1:58" ht="13.5" customHeight="1" x14ac:dyDescent="0.2">
      <c r="A71" s="29"/>
      <c r="B71" s="32">
        <v>32.01</v>
      </c>
      <c r="C71" s="29" t="s">
        <v>3</v>
      </c>
      <c r="D71" s="29"/>
      <c r="E71" s="33"/>
      <c r="F71" s="33">
        <v>0.85780188267564372</v>
      </c>
      <c r="G71" s="33">
        <v>0.17571976670772679</v>
      </c>
      <c r="H71" s="33">
        <v>0.24886023022090126</v>
      </c>
      <c r="I71" s="33">
        <v>0.21222677947292248</v>
      </c>
      <c r="J71" s="33">
        <v>0.18228217280349981</v>
      </c>
      <c r="K71" s="33">
        <v>0.69343578690905683</v>
      </c>
      <c r="L71" s="33">
        <v>7.6572378529508073E-2</v>
      </c>
      <c r="M71" s="32">
        <v>0.10229739649221448</v>
      </c>
      <c r="N71" s="33">
        <v>23.148772508179118</v>
      </c>
      <c r="O71" s="33">
        <v>10.757758380905708</v>
      </c>
      <c r="P71" s="33">
        <v>2.0236266089015391</v>
      </c>
      <c r="Q71" s="33">
        <v>5.3641709785341734</v>
      </c>
      <c r="R71" s="33">
        <v>5.0148597687370451</v>
      </c>
      <c r="S71" s="33">
        <v>4.3943186885477514</v>
      </c>
      <c r="T71" s="33">
        <v>4.8482405984735903</v>
      </c>
      <c r="U71" s="33">
        <v>4.9161103579253265</v>
      </c>
      <c r="V71" s="33">
        <v>3.9124735303015026</v>
      </c>
      <c r="W71" s="33">
        <v>2.8612035171562886</v>
      </c>
      <c r="Y71" s="33">
        <f>AVERAGE(E71:W71)</f>
        <v>3.8772628517485281</v>
      </c>
      <c r="Z71" s="33"/>
      <c r="AA71" s="33"/>
      <c r="AB71" s="33"/>
      <c r="AC71" s="33"/>
      <c r="AD71" s="33"/>
      <c r="AE71" s="33"/>
      <c r="AI71" s="33"/>
      <c r="AJ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C71" s="29"/>
      <c r="BD71" s="29"/>
      <c r="BE71" s="29"/>
      <c r="BF71" s="29"/>
    </row>
    <row r="72" spans="1:58" ht="13.5" customHeight="1" x14ac:dyDescent="0.2">
      <c r="A72" s="29"/>
      <c r="B72" s="32">
        <v>32.020000000000003</v>
      </c>
      <c r="C72" s="29" t="s">
        <v>4</v>
      </c>
      <c r="D72" s="29"/>
      <c r="E72" s="33">
        <v>4.7234265085443407E-2</v>
      </c>
      <c r="F72" s="33">
        <v>0.79555558768461165</v>
      </c>
      <c r="G72" s="33">
        <v>0.82155976529003605</v>
      </c>
      <c r="H72" s="33">
        <v>0.50680567622357364</v>
      </c>
      <c r="I72" s="33">
        <v>0.53580528525322135</v>
      </c>
      <c r="J72" s="33">
        <v>0.46333516692760124</v>
      </c>
      <c r="K72" s="33">
        <v>0.71354720333182864</v>
      </c>
      <c r="L72" s="33">
        <v>0.47916173024774239</v>
      </c>
      <c r="M72" s="32"/>
      <c r="N72" s="33">
        <v>8.7784038192277194</v>
      </c>
      <c r="O72" s="33">
        <v>4.0785911410843543</v>
      </c>
      <c r="P72" s="33">
        <v>1.0452044335623831</v>
      </c>
      <c r="Q72" s="33">
        <v>12.555753952476307</v>
      </c>
      <c r="R72" s="33">
        <v>10.640361679515511</v>
      </c>
      <c r="S72" s="33">
        <v>8.0669380235383983</v>
      </c>
      <c r="T72" s="33">
        <v>9.4665157219457825</v>
      </c>
      <c r="U72" s="33">
        <v>8.6054017326312202</v>
      </c>
      <c r="V72" s="33">
        <v>8.2730362910619331</v>
      </c>
      <c r="W72" s="33">
        <v>6.0571420250178383</v>
      </c>
      <c r="Y72" s="33">
        <f t="shared" ref="Y72:Y112" si="3">AVERAGE(E72:W72)</f>
        <v>4.5516863055614163</v>
      </c>
      <c r="Z72" s="33"/>
      <c r="AA72" s="33"/>
      <c r="AB72" s="33"/>
      <c r="AC72" s="33"/>
      <c r="AD72" s="33"/>
      <c r="AE72" s="33"/>
      <c r="AI72" s="33"/>
      <c r="AJ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C72" s="29"/>
      <c r="BD72" s="29"/>
      <c r="BE72" s="29"/>
      <c r="BF72" s="29"/>
    </row>
    <row r="73" spans="1:58" ht="13.5" customHeight="1" x14ac:dyDescent="0.2">
      <c r="A73" s="29"/>
      <c r="B73" s="32">
        <v>32.03</v>
      </c>
      <c r="C73" s="29" t="s">
        <v>5</v>
      </c>
      <c r="D73" s="29"/>
      <c r="E73" s="33"/>
      <c r="F73" s="33"/>
      <c r="G73" s="33"/>
      <c r="H73" s="33"/>
      <c r="I73" s="33"/>
      <c r="J73" s="33">
        <v>0.1747803712929647</v>
      </c>
      <c r="K73" s="33">
        <v>0.15324956819182445</v>
      </c>
      <c r="L73" s="33">
        <v>0.13140688906238454</v>
      </c>
      <c r="M73" s="32"/>
      <c r="N73" s="33">
        <v>3.1401245096648398</v>
      </c>
      <c r="O73" s="33">
        <v>1.1825763415185426</v>
      </c>
      <c r="P73" s="33">
        <v>0.48096849126256641</v>
      </c>
      <c r="Q73" s="33">
        <v>0.17475326384751344</v>
      </c>
      <c r="R73" s="33">
        <v>0.30748014740571872</v>
      </c>
      <c r="S73" s="33">
        <v>0.17154746243052618</v>
      </c>
      <c r="T73" s="33">
        <v>0.19405809533907153</v>
      </c>
      <c r="U73" s="33">
        <v>0.22376637993140927</v>
      </c>
      <c r="V73" s="33">
        <v>0.12865065452942565</v>
      </c>
      <c r="W73" s="33">
        <v>0.47414231042774407</v>
      </c>
      <c r="Y73" s="33">
        <f t="shared" si="3"/>
        <v>0.53365419114650248</v>
      </c>
      <c r="Z73" s="33"/>
      <c r="AA73" s="33"/>
      <c r="AB73" s="33"/>
      <c r="AC73" s="33"/>
      <c r="AD73" s="33"/>
      <c r="AE73" s="33"/>
      <c r="AI73" s="33"/>
      <c r="AJ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C73" s="29"/>
      <c r="BD73" s="29"/>
      <c r="BE73" s="29"/>
      <c r="BF73" s="29"/>
    </row>
    <row r="74" spans="1:58" ht="13.5" customHeight="1" x14ac:dyDescent="0.2">
      <c r="A74" s="29"/>
      <c r="B74" s="32">
        <v>32.04</v>
      </c>
      <c r="C74" s="29" t="s">
        <v>6</v>
      </c>
      <c r="D74" s="29"/>
      <c r="E74" s="33">
        <v>0.24103290183387269</v>
      </c>
      <c r="F74" s="33"/>
      <c r="G74" s="33"/>
      <c r="H74" s="33">
        <v>0.19681604279604653</v>
      </c>
      <c r="I74" s="33">
        <v>0.14702090827614148</v>
      </c>
      <c r="J74" s="33">
        <v>0.10718015005221009</v>
      </c>
      <c r="K74" s="33">
        <v>0.25051623590278882</v>
      </c>
      <c r="L74" s="33"/>
      <c r="M74" s="32"/>
      <c r="N74" s="33">
        <v>4.1326748471772738</v>
      </c>
      <c r="O74" s="33">
        <v>2.0658808157554276</v>
      </c>
      <c r="P74" s="33">
        <v>0.91313489622816923</v>
      </c>
      <c r="Q74" s="33">
        <v>0.51242941443699841</v>
      </c>
      <c r="R74" s="33">
        <v>0.57083782811938144</v>
      </c>
      <c r="S74" s="33">
        <v>0.6638494005807718</v>
      </c>
      <c r="T74" s="33">
        <v>0.50291076051664207</v>
      </c>
      <c r="U74" s="33">
        <v>0.52301383653976008</v>
      </c>
      <c r="V74" s="33">
        <v>0.55430077602108652</v>
      </c>
      <c r="W74" s="33">
        <v>0.38848169915360004</v>
      </c>
      <c r="Y74" s="33">
        <f t="shared" si="3"/>
        <v>0.78467203422601128</v>
      </c>
      <c r="Z74" s="33"/>
      <c r="AA74" s="33"/>
      <c r="AB74" s="33"/>
      <c r="AC74" s="33"/>
      <c r="AD74" s="33"/>
      <c r="AE74" s="33"/>
      <c r="AI74" s="33"/>
      <c r="AJ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C74" s="29"/>
      <c r="BD74" s="29"/>
      <c r="BE74" s="29"/>
      <c r="BF74" s="29"/>
    </row>
    <row r="75" spans="1:58" ht="13.5" customHeight="1" x14ac:dyDescent="0.2">
      <c r="A75" s="29"/>
      <c r="B75" s="32">
        <v>32.049999999999997</v>
      </c>
      <c r="C75" s="29" t="s">
        <v>7</v>
      </c>
      <c r="D75" s="29"/>
      <c r="E75" s="33"/>
      <c r="F75" s="33">
        <v>0.11347041373449959</v>
      </c>
      <c r="G75" s="33">
        <v>0.26351729934164447</v>
      </c>
      <c r="H75" s="33">
        <v>0.32184684460956203</v>
      </c>
      <c r="I75" s="33">
        <v>0.24053294118951113</v>
      </c>
      <c r="J75" s="33">
        <v>0.20248380129589635</v>
      </c>
      <c r="K75" s="33">
        <v>0.30899325348586043</v>
      </c>
      <c r="L75" s="33"/>
      <c r="M75" s="32">
        <v>3.1514405962891749</v>
      </c>
      <c r="N75" s="33">
        <v>15.281513318381243</v>
      </c>
      <c r="O75" s="33">
        <v>6.7215879908483922</v>
      </c>
      <c r="P75" s="33">
        <v>2.2072336071680456</v>
      </c>
      <c r="Q75" s="33">
        <v>28.277285054979721</v>
      </c>
      <c r="R75" s="33">
        <v>25.383110094448362</v>
      </c>
      <c r="S75" s="33">
        <v>23.590488863986554</v>
      </c>
      <c r="T75" s="33">
        <v>22.953110358369177</v>
      </c>
      <c r="U75" s="33">
        <v>22.951128583515921</v>
      </c>
      <c r="V75" s="33">
        <v>25.128239740820735</v>
      </c>
      <c r="W75" s="33">
        <v>19.57021847469694</v>
      </c>
      <c r="Y75" s="33">
        <f t="shared" si="3"/>
        <v>11.56860007277419</v>
      </c>
      <c r="Z75" s="33"/>
      <c r="AA75" s="33"/>
      <c r="AB75" s="33"/>
      <c r="AC75" s="33"/>
      <c r="AD75" s="33"/>
      <c r="AE75" s="33"/>
      <c r="AI75" s="33"/>
      <c r="AJ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C75" s="29"/>
      <c r="BD75" s="29"/>
      <c r="BE75" s="29"/>
      <c r="BF75" s="29"/>
    </row>
    <row r="76" spans="1:58" ht="13.5" customHeight="1" x14ac:dyDescent="0.2">
      <c r="A76" s="29"/>
      <c r="B76" s="32">
        <v>32.06</v>
      </c>
      <c r="C76" s="29" t="s">
        <v>8</v>
      </c>
      <c r="D76" s="29"/>
      <c r="E76" s="33"/>
      <c r="F76" s="33"/>
      <c r="G76" s="33">
        <v>0.23622000510425137</v>
      </c>
      <c r="H76" s="33">
        <v>0.29097760100481473</v>
      </c>
      <c r="I76" s="33">
        <v>0.23581507851656394</v>
      </c>
      <c r="J76" s="33">
        <v>0.27199875212042035</v>
      </c>
      <c r="K76" s="33">
        <v>0.91020102410442161</v>
      </c>
      <c r="L76" s="33"/>
      <c r="M76" s="32"/>
      <c r="N76" s="33">
        <v>21.110084638689255</v>
      </c>
      <c r="O76" s="33">
        <v>13.782072207351309</v>
      </c>
      <c r="P76" s="33">
        <v>3.4226501988695834</v>
      </c>
      <c r="Q76" s="33">
        <v>6.5438973108102889</v>
      </c>
      <c r="R76" s="33">
        <v>6.2242721480293994</v>
      </c>
      <c r="S76" s="33">
        <v>6.2402440544374338</v>
      </c>
      <c r="T76" s="33">
        <v>6.3896448259018914</v>
      </c>
      <c r="U76" s="33">
        <v>6.4860520309668424</v>
      </c>
      <c r="V76" s="33">
        <v>5.4331507009573583</v>
      </c>
      <c r="W76" s="33">
        <v>4.821910498609558</v>
      </c>
      <c r="Y76" s="33">
        <f t="shared" si="3"/>
        <v>5.4932794050315588</v>
      </c>
      <c r="Z76" s="33"/>
      <c r="AA76" s="33"/>
      <c r="AB76" s="33"/>
      <c r="AC76" s="33"/>
      <c r="AD76" s="33"/>
      <c r="AE76" s="33"/>
      <c r="AI76" s="33"/>
      <c r="AJ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C76" s="29"/>
      <c r="BD76" s="29"/>
      <c r="BE76" s="29"/>
      <c r="BF76" s="29"/>
    </row>
    <row r="77" spans="1:58" ht="13.5" customHeight="1" x14ac:dyDescent="0.2">
      <c r="A77" s="29"/>
      <c r="B77" s="32">
        <v>32.07</v>
      </c>
      <c r="C77" s="29" t="s">
        <v>13</v>
      </c>
      <c r="D77" s="29"/>
      <c r="E77" s="33">
        <v>0.27804027040779239</v>
      </c>
      <c r="F77" s="33"/>
      <c r="G77" s="33"/>
      <c r="H77" s="33"/>
      <c r="I77" s="33"/>
      <c r="J77" s="33">
        <v>0.33829301154003866</v>
      </c>
      <c r="K77" s="33">
        <v>0.29089049803769829</v>
      </c>
      <c r="L77" s="33"/>
      <c r="M77" s="32"/>
      <c r="N77" s="33">
        <v>3.306044195682198</v>
      </c>
      <c r="O77" s="33">
        <v>1.8174541613717756</v>
      </c>
      <c r="P77" s="33">
        <v>0.6956092522429056</v>
      </c>
      <c r="Q77" s="33">
        <v>0.11221883728620376</v>
      </c>
      <c r="R77" s="33">
        <v>0.76097623028276518</v>
      </c>
      <c r="S77" s="33">
        <v>0.1328536299572558</v>
      </c>
      <c r="T77" s="33">
        <v>0.18327155725979316</v>
      </c>
      <c r="U77" s="33">
        <v>0.14784860694300975</v>
      </c>
      <c r="V77" s="33">
        <v>0.20649053951145216</v>
      </c>
      <c r="W77" s="33">
        <v>0.23285058869050909</v>
      </c>
      <c r="Y77" s="33">
        <f t="shared" si="3"/>
        <v>0.65406472147795369</v>
      </c>
      <c r="Z77" s="33"/>
      <c r="AA77" s="33"/>
      <c r="AB77" s="33"/>
      <c r="AC77" s="33"/>
      <c r="AD77" s="33"/>
      <c r="AE77" s="33"/>
      <c r="AI77" s="33"/>
      <c r="AJ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C77" s="29"/>
      <c r="BD77" s="29"/>
      <c r="BE77" s="29"/>
      <c r="BF77" s="29"/>
    </row>
    <row r="78" spans="1:58" ht="13.5" customHeight="1" x14ac:dyDescent="0.2">
      <c r="A78" s="29"/>
      <c r="B78" s="32">
        <v>32.08</v>
      </c>
      <c r="C78" s="29" t="s">
        <v>9</v>
      </c>
      <c r="D78" s="29"/>
      <c r="E78" s="33">
        <v>0.72520541773986624</v>
      </c>
      <c r="F78" s="33"/>
      <c r="G78" s="33"/>
      <c r="H78" s="33"/>
      <c r="I78" s="33"/>
      <c r="J78" s="33">
        <v>0.34726369073320412</v>
      </c>
      <c r="K78" s="33">
        <v>0.23073740492027625</v>
      </c>
      <c r="L78" s="33">
        <v>0.10911503772332949</v>
      </c>
      <c r="M78" s="32"/>
      <c r="N78" s="33">
        <v>3.021770852716215</v>
      </c>
      <c r="O78" s="33">
        <v>1.398975034840801</v>
      </c>
      <c r="P78" s="33">
        <v>0.48511955960777564</v>
      </c>
      <c r="Q78" s="33">
        <v>0.11368062897981572</v>
      </c>
      <c r="R78" s="33">
        <v>0.24140869071286566</v>
      </c>
      <c r="S78" s="33">
        <v>0.27249290939610765</v>
      </c>
      <c r="T78" s="33">
        <v>0.15433388218524982</v>
      </c>
      <c r="U78" s="33">
        <v>0.1325836235264049</v>
      </c>
      <c r="V78" s="33">
        <v>0.19108689860451442</v>
      </c>
      <c r="W78" s="33">
        <v>0.27051971611342734</v>
      </c>
      <c r="Y78" s="33">
        <f t="shared" si="3"/>
        <v>0.54959238198570382</v>
      </c>
      <c r="Z78" s="33"/>
      <c r="AA78" s="33"/>
      <c r="AB78" s="33"/>
      <c r="AC78" s="33"/>
      <c r="AD78" s="33"/>
      <c r="AE78" s="33"/>
      <c r="AI78" s="33"/>
      <c r="AJ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C78" s="29"/>
      <c r="BD78" s="29"/>
      <c r="BE78" s="29"/>
      <c r="BF78" s="29"/>
    </row>
    <row r="79" spans="1:58" ht="13.5" customHeight="1" x14ac:dyDescent="0.2">
      <c r="A79" s="29"/>
      <c r="B79" s="32">
        <v>32.090000000000003</v>
      </c>
      <c r="C79" s="29" t="s">
        <v>10</v>
      </c>
      <c r="D79" s="29"/>
      <c r="E79" s="33">
        <v>6.3278245247958123E-2</v>
      </c>
      <c r="F79" s="33">
        <v>1.7469117428188721</v>
      </c>
      <c r="G79" s="33">
        <v>1.1114488265301932</v>
      </c>
      <c r="H79" s="33">
        <v>0.80868820612443115</v>
      </c>
      <c r="I79" s="33">
        <v>0.61398095291527</v>
      </c>
      <c r="J79" s="33">
        <v>0.69562095389828227</v>
      </c>
      <c r="K79" s="33">
        <v>1.7878976070797834</v>
      </c>
      <c r="L79" s="33">
        <v>9.6493021829149844E-2</v>
      </c>
      <c r="M79" s="32"/>
      <c r="N79" s="33">
        <v>11.867294716112186</v>
      </c>
      <c r="O79" s="33">
        <v>5.8031374675177094</v>
      </c>
      <c r="P79" s="33">
        <v>1.2259725985379071</v>
      </c>
      <c r="Q79" s="33">
        <v>9.0593306827121385</v>
      </c>
      <c r="R79" s="33">
        <v>8.7641913040257311</v>
      </c>
      <c r="S79" s="33">
        <v>7.757688274064277</v>
      </c>
      <c r="T79" s="33">
        <v>8.6207888144777876</v>
      </c>
      <c r="U79" s="33">
        <v>7.7289367014039865</v>
      </c>
      <c r="V79" s="33">
        <v>7.6019028598996963</v>
      </c>
      <c r="W79" s="33">
        <v>6.330661594891998</v>
      </c>
      <c r="Y79" s="33">
        <f t="shared" si="3"/>
        <v>4.5380124761159628</v>
      </c>
      <c r="Z79" s="33"/>
      <c r="AA79" s="33"/>
      <c r="AB79" s="33"/>
      <c r="AC79" s="33"/>
      <c r="AD79" s="33"/>
      <c r="AE79" s="33"/>
      <c r="AI79" s="33"/>
      <c r="AJ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C79" s="29"/>
      <c r="BD79" s="29"/>
      <c r="BE79" s="29"/>
      <c r="BF79" s="29"/>
    </row>
    <row r="80" spans="1:58" ht="13.5" customHeight="1" x14ac:dyDescent="0.2">
      <c r="A80" s="29"/>
      <c r="B80" s="32">
        <v>32.1</v>
      </c>
      <c r="C80" s="29" t="s">
        <v>11</v>
      </c>
      <c r="D80" s="29"/>
      <c r="E80" s="33">
        <v>5.6082327089795318E-2</v>
      </c>
      <c r="F80" s="33">
        <v>6.3613546993622358E-2</v>
      </c>
      <c r="G80" s="33">
        <v>0.10208473359559582</v>
      </c>
      <c r="H80" s="33">
        <v>0.2093712311563585</v>
      </c>
      <c r="I80" s="33">
        <v>0.10793833021691598</v>
      </c>
      <c r="J80" s="33">
        <v>0.21744101840911689</v>
      </c>
      <c r="K80" s="33">
        <v>0.32169583537397678</v>
      </c>
      <c r="L80" s="33">
        <v>6.7175961340603357E-2</v>
      </c>
      <c r="M80" s="32"/>
      <c r="N80" s="33">
        <v>3.2169176093207943</v>
      </c>
      <c r="O80" s="33">
        <v>2.102455505348015</v>
      </c>
      <c r="P80" s="33">
        <v>0.69547420415402117</v>
      </c>
      <c r="Q80" s="33">
        <v>0.56572136558025399</v>
      </c>
      <c r="R80" s="33">
        <v>0.88998678753364946</v>
      </c>
      <c r="S80" s="33">
        <v>0.55027754797369977</v>
      </c>
      <c r="T80" s="33">
        <v>0.7772295636976676</v>
      </c>
      <c r="U80" s="33">
        <v>1.5787411072451221</v>
      </c>
      <c r="V80" s="33">
        <v>0.36551434996379162</v>
      </c>
      <c r="W80" s="33">
        <v>0.30127750228099909</v>
      </c>
      <c r="Y80" s="33">
        <f t="shared" si="3"/>
        <v>0.67716658484855552</v>
      </c>
      <c r="Z80" s="33"/>
      <c r="AA80" s="33"/>
      <c r="AB80" s="33"/>
      <c r="AC80" s="33"/>
      <c r="AD80" s="33"/>
      <c r="AE80" s="33"/>
      <c r="AI80" s="33"/>
      <c r="AJ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C80" s="29"/>
      <c r="BD80" s="29"/>
      <c r="BE80" s="29"/>
      <c r="BF80" s="29"/>
    </row>
    <row r="81" spans="1:58" ht="13.5" customHeight="1" x14ac:dyDescent="0.2">
      <c r="A81" s="29"/>
      <c r="B81" s="32">
        <v>32.11</v>
      </c>
      <c r="C81" s="29" t="s">
        <v>15</v>
      </c>
      <c r="D81" s="29"/>
      <c r="E81" s="33"/>
      <c r="F81" s="33"/>
      <c r="G81" s="33"/>
      <c r="H81" s="33"/>
      <c r="I81" s="33"/>
      <c r="J81" s="33">
        <v>8.7182951402721726E-2</v>
      </c>
      <c r="K81" s="33">
        <v>0.151859832774113</v>
      </c>
      <c r="L81" s="33"/>
      <c r="M81" s="32"/>
      <c r="N81" s="33">
        <v>2.8386074642499146</v>
      </c>
      <c r="O81" s="33">
        <v>1.7190014966255329</v>
      </c>
      <c r="P81" s="33">
        <v>0.69940609546465493</v>
      </c>
      <c r="Q81" s="33">
        <v>0.10194392501587411</v>
      </c>
      <c r="R81" s="33">
        <v>0.1216385158599355</v>
      </c>
      <c r="S81" s="33">
        <v>0.1457797983791263</v>
      </c>
      <c r="T81" s="33">
        <v>0.10672358591248667</v>
      </c>
      <c r="U81" s="33">
        <v>0.12018359962666372</v>
      </c>
      <c r="V81" s="33">
        <v>0.13106311237362803</v>
      </c>
      <c r="W81" s="33">
        <v>0.19147544132388161</v>
      </c>
      <c r="Y81" s="33">
        <f t="shared" si="3"/>
        <v>0.53457215158404436</v>
      </c>
      <c r="Z81" s="33"/>
      <c r="AA81" s="33"/>
      <c r="AB81" s="33"/>
      <c r="AC81" s="33"/>
      <c r="AD81" s="33"/>
      <c r="AE81" s="33"/>
      <c r="AI81" s="33"/>
      <c r="AJ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C81" s="29"/>
      <c r="BD81" s="29"/>
      <c r="BE81" s="29"/>
      <c r="BF81" s="29"/>
    </row>
    <row r="82" spans="1:58" ht="13.5" customHeight="1" x14ac:dyDescent="0.2">
      <c r="A82" s="29"/>
      <c r="B82" s="32">
        <v>32.119999999999997</v>
      </c>
      <c r="C82" s="29" t="s">
        <v>16</v>
      </c>
      <c r="D82" s="29"/>
      <c r="E82" s="33"/>
      <c r="F82" s="33"/>
      <c r="G82" s="33"/>
      <c r="H82" s="33"/>
      <c r="I82" s="33"/>
      <c r="J82" s="33">
        <v>0.21668099742046432</v>
      </c>
      <c r="K82" s="33">
        <v>0.47499373871889866</v>
      </c>
      <c r="L82" s="33"/>
      <c r="M82" s="32"/>
      <c r="N82" s="33">
        <v>1.3680306869170122</v>
      </c>
      <c r="O82" s="33">
        <v>2.2884629400189489</v>
      </c>
      <c r="P82" s="33">
        <v>1.0352361441026934</v>
      </c>
      <c r="Q82" s="33">
        <v>0.27843512884080834</v>
      </c>
      <c r="R82" s="33">
        <v>0.11677447663802744</v>
      </c>
      <c r="S82" s="33">
        <v>0.15547943541530013</v>
      </c>
      <c r="T82" s="33">
        <v>8.0994806803563774E-2</v>
      </c>
      <c r="U82" s="33">
        <v>0.19018143163953749</v>
      </c>
      <c r="V82" s="33">
        <v>0.12840355402694181</v>
      </c>
      <c r="W82" s="33">
        <v>0.20640637009784871</v>
      </c>
      <c r="Y82" s="33">
        <f t="shared" si="3"/>
        <v>0.54500664255333708</v>
      </c>
      <c r="Z82" s="33"/>
      <c r="AA82" s="33"/>
      <c r="AB82" s="33"/>
      <c r="AC82" s="33"/>
      <c r="AD82" s="33"/>
      <c r="AE82" s="33"/>
      <c r="AI82" s="33"/>
      <c r="AJ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C82" s="29"/>
      <c r="BD82" s="29"/>
      <c r="BE82" s="29"/>
      <c r="BF82" s="29"/>
    </row>
    <row r="83" spans="1:58" ht="13.5" customHeight="1" x14ac:dyDescent="0.2">
      <c r="A83" s="29"/>
      <c r="B83" s="32">
        <v>32.130000000000003</v>
      </c>
      <c r="C83" s="29" t="s">
        <v>17</v>
      </c>
      <c r="D83" s="29"/>
      <c r="E83" s="33"/>
      <c r="F83" s="33"/>
      <c r="G83" s="33">
        <v>0.76581625347481097</v>
      </c>
      <c r="H83" s="33">
        <v>0.74535435673297734</v>
      </c>
      <c r="I83" s="33">
        <v>0.48736428127881382</v>
      </c>
      <c r="J83" s="33">
        <v>0.48403657165208036</v>
      </c>
      <c r="K83" s="33">
        <v>0.61175337186897882</v>
      </c>
      <c r="L83" s="33"/>
      <c r="M83" s="32"/>
      <c r="N83" s="33">
        <v>4.7266279523492551</v>
      </c>
      <c r="O83" s="33">
        <v>2.4919888016037213</v>
      </c>
      <c r="P83" s="33">
        <v>1.8588271495894284</v>
      </c>
      <c r="Q83" s="33">
        <v>1.2563717769040916</v>
      </c>
      <c r="R83" s="33">
        <v>2.0686528794729955</v>
      </c>
      <c r="S83" s="33">
        <v>1.0971268312192328</v>
      </c>
      <c r="T83" s="33">
        <v>1.0929584527628826</v>
      </c>
      <c r="U83" s="33">
        <v>0.98915504707424617</v>
      </c>
      <c r="V83" s="33">
        <v>1.0032758030606759</v>
      </c>
      <c r="W83" s="33">
        <v>0.70231213872832365</v>
      </c>
      <c r="Y83" s="33">
        <f t="shared" si="3"/>
        <v>1.3587747778515007</v>
      </c>
      <c r="Z83" s="33"/>
      <c r="AA83" s="33"/>
      <c r="AB83" s="33"/>
      <c r="AC83" s="33"/>
      <c r="AD83" s="33"/>
      <c r="AE83" s="33"/>
      <c r="AI83" s="33"/>
      <c r="AJ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C83" s="29"/>
      <c r="BD83" s="29"/>
      <c r="BE83" s="29"/>
      <c r="BF83" s="29"/>
    </row>
    <row r="84" spans="1:58" ht="13.5" customHeight="1" x14ac:dyDescent="0.2">
      <c r="A84" s="29"/>
      <c r="B84" s="32">
        <v>32.14</v>
      </c>
      <c r="C84" s="29" t="s">
        <v>19</v>
      </c>
      <c r="D84" s="29"/>
      <c r="E84" s="33"/>
      <c r="F84" s="33"/>
      <c r="G84" s="33"/>
      <c r="H84" s="33">
        <v>0.22971976303705915</v>
      </c>
      <c r="I84" s="33">
        <v>0.20224859872744466</v>
      </c>
      <c r="J84" s="33">
        <v>0.25546330491766861</v>
      </c>
      <c r="K84" s="33">
        <v>0.33500601413321307</v>
      </c>
      <c r="L84" s="33"/>
      <c r="M84" s="32">
        <v>1.6853668621259963</v>
      </c>
      <c r="N84" s="33">
        <v>29.477937499334988</v>
      </c>
      <c r="O84" s="33">
        <v>21.882447665056361</v>
      </c>
      <c r="P84" s="33">
        <v>3.4201545387496792</v>
      </c>
      <c r="Q84" s="33">
        <v>19.852714243555404</v>
      </c>
      <c r="R84" s="33">
        <v>19.741868210208231</v>
      </c>
      <c r="S84" s="33">
        <v>16.708764665286406</v>
      </c>
      <c r="T84" s="33">
        <v>18.325504180688206</v>
      </c>
      <c r="U84" s="33">
        <v>16.664926573019798</v>
      </c>
      <c r="V84" s="33">
        <v>16.396856690639492</v>
      </c>
      <c r="W84" s="33">
        <v>12.991467448503984</v>
      </c>
      <c r="Y84" s="33">
        <f t="shared" si="3"/>
        <v>11.87802975053226</v>
      </c>
      <c r="Z84" s="33"/>
      <c r="AA84" s="33"/>
      <c r="AB84" s="33"/>
      <c r="AC84" s="33"/>
      <c r="AD84" s="33"/>
      <c r="AE84" s="33"/>
      <c r="AI84" s="33"/>
      <c r="AJ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C84" s="29"/>
      <c r="BD84" s="29"/>
      <c r="BE84" s="29"/>
      <c r="BF84" s="29"/>
    </row>
    <row r="85" spans="1:58" ht="13.5" customHeight="1" x14ac:dyDescent="0.2">
      <c r="A85" s="29"/>
      <c r="B85" s="32">
        <v>32.15</v>
      </c>
      <c r="C85" s="29" t="s">
        <v>18</v>
      </c>
      <c r="D85" s="29"/>
      <c r="E85" s="33">
        <v>0.46613298993336705</v>
      </c>
      <c r="F85" s="33"/>
      <c r="G85" s="33"/>
      <c r="H85" s="33"/>
      <c r="I85" s="33">
        <v>7.2335615982979856E-2</v>
      </c>
      <c r="J85" s="33">
        <v>0.22582927004565762</v>
      </c>
      <c r="K85" s="33">
        <v>0.23648483526894978</v>
      </c>
      <c r="L85" s="33">
        <v>0.23652347694826248</v>
      </c>
      <c r="M85" s="32"/>
      <c r="N85" s="33">
        <v>3.4487889469939428</v>
      </c>
      <c r="O85" s="33">
        <v>2.4168533113420612</v>
      </c>
      <c r="P85" s="33">
        <v>0.52540102688394941</v>
      </c>
      <c r="Q85" s="33">
        <v>0.21033861920919605</v>
      </c>
      <c r="R85" s="33">
        <v>0.27405265165554316</v>
      </c>
      <c r="S85" s="33">
        <v>0.23920194172937617</v>
      </c>
      <c r="T85" s="33">
        <v>0.16609794729512817</v>
      </c>
      <c r="U85" s="33">
        <v>0.23748420982647431</v>
      </c>
      <c r="V85" s="33">
        <v>0.13806982171970691</v>
      </c>
      <c r="W85" s="33">
        <v>0.2210700844803537</v>
      </c>
      <c r="Y85" s="33">
        <f t="shared" si="3"/>
        <v>0.60764431662099672</v>
      </c>
      <c r="Z85" s="33"/>
      <c r="AA85" s="33"/>
      <c r="AB85" s="33"/>
      <c r="AC85" s="33"/>
      <c r="AD85" s="33"/>
      <c r="AE85" s="33"/>
      <c r="AI85" s="33"/>
      <c r="AJ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C85" s="29"/>
      <c r="BD85" s="29"/>
      <c r="BE85" s="29"/>
      <c r="BF85" s="29"/>
    </row>
    <row r="86" spans="1:58" ht="13.5" customHeight="1" x14ac:dyDescent="0.2">
      <c r="A86" s="29"/>
      <c r="B86" s="32">
        <v>32.159999999999997</v>
      </c>
      <c r="C86" s="29" t="s">
        <v>20</v>
      </c>
      <c r="D86" s="29"/>
      <c r="E86" s="33"/>
      <c r="F86" s="33"/>
      <c r="G86" s="33"/>
      <c r="H86" s="33"/>
      <c r="I86" s="33"/>
      <c r="J86" s="33">
        <v>0.23143717263820976</v>
      </c>
      <c r="K86" s="33">
        <v>0.34315819450377333</v>
      </c>
      <c r="L86" s="33"/>
      <c r="M86" s="32">
        <v>15.395130286202477</v>
      </c>
      <c r="N86" s="33">
        <v>4.9758877685225782</v>
      </c>
      <c r="O86" s="33">
        <v>2.5921566918036123</v>
      </c>
      <c r="P86" s="33">
        <v>1.0294726082406482</v>
      </c>
      <c r="Q86" s="33">
        <v>77.104514848297882</v>
      </c>
      <c r="R86" s="33">
        <v>74.278981649652408</v>
      </c>
      <c r="S86" s="33">
        <v>70.169129506124406</v>
      </c>
      <c r="T86" s="33">
        <v>74.80185288844541</v>
      </c>
      <c r="U86" s="33">
        <v>68.140807996032507</v>
      </c>
      <c r="V86" s="33">
        <v>61.503123531766057</v>
      </c>
      <c r="W86" s="33">
        <v>57.456927239071618</v>
      </c>
      <c r="Y86" s="33">
        <f t="shared" si="3"/>
        <v>39.078660029330891</v>
      </c>
      <c r="Z86" s="33"/>
      <c r="AA86" s="33"/>
      <c r="AB86" s="33"/>
      <c r="AC86" s="33"/>
      <c r="AD86" s="33"/>
      <c r="AE86" s="33"/>
      <c r="AI86" s="33"/>
      <c r="AJ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C86" s="29"/>
      <c r="BD86" s="29"/>
      <c r="BE86" s="29"/>
      <c r="BF86" s="29"/>
    </row>
    <row r="87" spans="1:58" ht="13.5" customHeight="1" x14ac:dyDescent="0.2">
      <c r="A87" s="29"/>
      <c r="B87" s="32">
        <v>32.17</v>
      </c>
      <c r="C87" s="29" t="s">
        <v>21</v>
      </c>
      <c r="D87" s="29"/>
      <c r="E87" s="33"/>
      <c r="F87" s="33"/>
      <c r="G87" s="33">
        <v>0.27034097845992849</v>
      </c>
      <c r="H87" s="33"/>
      <c r="I87" s="33"/>
      <c r="J87" s="33">
        <v>8.2097619678952419E-2</v>
      </c>
      <c r="K87" s="33">
        <v>0.45096003347332209</v>
      </c>
      <c r="L87" s="33">
        <v>9.4712102491746789E-2</v>
      </c>
      <c r="M87" s="32"/>
      <c r="N87" s="33">
        <v>3.4812181557827433</v>
      </c>
      <c r="O87" s="33">
        <v>2.1923781285427753</v>
      </c>
      <c r="P87" s="33">
        <v>0.654409959191946</v>
      </c>
      <c r="Q87" s="33">
        <v>8.7226702199015252E-2</v>
      </c>
      <c r="R87" s="33">
        <v>0.29762895867328248</v>
      </c>
      <c r="S87" s="33">
        <v>7.4300165692857773E-2</v>
      </c>
      <c r="T87" s="33">
        <v>0.10796400160581836</v>
      </c>
      <c r="U87" s="33">
        <v>0.17223309649677113</v>
      </c>
      <c r="V87" s="33">
        <v>0.21671731902829056</v>
      </c>
      <c r="W87" s="33">
        <v>0.11984275803643839</v>
      </c>
      <c r="Y87" s="33">
        <f t="shared" si="3"/>
        <v>0.59300214138242069</v>
      </c>
      <c r="Z87" s="33"/>
      <c r="AA87" s="33"/>
      <c r="AB87" s="33"/>
      <c r="AC87" s="33"/>
      <c r="AD87" s="33"/>
      <c r="AE87" s="33"/>
      <c r="AI87" s="33"/>
      <c r="AJ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C87" s="29"/>
      <c r="BD87" s="29"/>
      <c r="BE87" s="29"/>
      <c r="BF87" s="29"/>
    </row>
    <row r="88" spans="1:58" ht="13.5" customHeight="1" x14ac:dyDescent="0.2">
      <c r="A88" s="29"/>
      <c r="B88" s="32">
        <v>32.18</v>
      </c>
      <c r="C88" s="29" t="s">
        <v>22</v>
      </c>
      <c r="D88" s="29"/>
      <c r="E88" s="33"/>
      <c r="F88" s="33"/>
      <c r="G88" s="33"/>
      <c r="H88" s="33"/>
      <c r="I88" s="33"/>
      <c r="J88" s="33">
        <v>0.20368738835587094</v>
      </c>
      <c r="K88" s="33">
        <v>0.33927940328490913</v>
      </c>
      <c r="L88" s="33">
        <v>9.2771242053260941E-2</v>
      </c>
      <c r="M88" s="32"/>
      <c r="N88" s="33">
        <v>3.3824253935989241</v>
      </c>
      <c r="O88" s="33">
        <v>0.8758599445528289</v>
      </c>
      <c r="P88" s="33">
        <v>0.55093596507703435</v>
      </c>
      <c r="Q88" s="33">
        <v>0.11751409526989712</v>
      </c>
      <c r="R88" s="33">
        <v>0.36532425238669219</v>
      </c>
      <c r="S88" s="33">
        <v>0.14041482698428998</v>
      </c>
      <c r="T88" s="33">
        <v>0.13887228871776483</v>
      </c>
      <c r="U88" s="33">
        <v>0.15569244753440895</v>
      </c>
      <c r="V88" s="33">
        <v>0.12043420978184434</v>
      </c>
      <c r="W88" s="33">
        <v>0.2674801435985194</v>
      </c>
      <c r="Y88" s="33">
        <f t="shared" si="3"/>
        <v>0.51928396932278809</v>
      </c>
      <c r="Z88" s="33"/>
      <c r="AA88" s="33"/>
      <c r="AB88" s="33"/>
      <c r="AC88" s="33"/>
      <c r="AD88" s="33"/>
      <c r="AE88" s="33"/>
      <c r="AI88" s="33"/>
      <c r="AJ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C88" s="29"/>
      <c r="BD88" s="29"/>
      <c r="BE88" s="29"/>
      <c r="BF88" s="29"/>
    </row>
    <row r="89" spans="1:58" ht="13.5" customHeight="1" x14ac:dyDescent="0.2">
      <c r="A89" s="29"/>
      <c r="B89" s="32">
        <v>32.19</v>
      </c>
      <c r="C89" s="29" t="s">
        <v>23</v>
      </c>
      <c r="D89" s="29"/>
      <c r="E89" s="33">
        <v>0.1278587106915961</v>
      </c>
      <c r="F89" s="33"/>
      <c r="G89" s="33"/>
      <c r="H89" s="33"/>
      <c r="I89" s="33"/>
      <c r="J89" s="33">
        <v>0.14545763413688942</v>
      </c>
      <c r="K89" s="33">
        <v>0.25131681507900888</v>
      </c>
      <c r="L89" s="33"/>
      <c r="M89" s="32"/>
      <c r="N89" s="33">
        <v>2.3184804734756561</v>
      </c>
      <c r="O89" s="33">
        <v>1.5083010814916629</v>
      </c>
      <c r="P89" s="33">
        <v>0.44784450208490656</v>
      </c>
      <c r="Q89" s="33">
        <v>0.20296991158995784</v>
      </c>
      <c r="R89" s="33">
        <v>0.12568547481581824</v>
      </c>
      <c r="S89" s="33">
        <v>0.20255362245451586</v>
      </c>
      <c r="T89" s="33">
        <v>0.12115441442033031</v>
      </c>
      <c r="U89" s="33">
        <v>0.14358375313328953</v>
      </c>
      <c r="V89" s="33">
        <v>0.41089127307281909</v>
      </c>
      <c r="W89" s="33">
        <v>0.41901882514112954</v>
      </c>
      <c r="Y89" s="33">
        <f t="shared" si="3"/>
        <v>0.49423973012212158</v>
      </c>
      <c r="Z89" s="33"/>
      <c r="AA89" s="33"/>
      <c r="AB89" s="33"/>
      <c r="AC89" s="33"/>
      <c r="AD89" s="33"/>
      <c r="AE89" s="33"/>
      <c r="AI89" s="33"/>
      <c r="AJ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C89" s="29"/>
      <c r="BD89" s="29"/>
      <c r="BE89" s="29"/>
      <c r="BF89" s="29"/>
    </row>
    <row r="90" spans="1:58" ht="13.5" customHeight="1" x14ac:dyDescent="0.2">
      <c r="A90" s="29"/>
      <c r="B90" s="32">
        <v>32.200000000000003</v>
      </c>
      <c r="C90" s="29" t="s">
        <v>24</v>
      </c>
      <c r="D90" s="29"/>
      <c r="E90" s="33"/>
      <c r="F90" s="33"/>
      <c r="G90" s="33"/>
      <c r="H90" s="33"/>
      <c r="I90" s="33"/>
      <c r="J90" s="33">
        <v>0.28254841804514452</v>
      </c>
      <c r="K90" s="33">
        <v>0.16866311809138637</v>
      </c>
      <c r="L90" s="33"/>
      <c r="M90" s="32"/>
      <c r="N90" s="33">
        <v>2.4958459667334738</v>
      </c>
      <c r="O90" s="33">
        <v>2.2357404686853704</v>
      </c>
      <c r="P90" s="33">
        <v>0.44115212713126972</v>
      </c>
      <c r="Q90" s="33">
        <v>0.17948199214636601</v>
      </c>
      <c r="R90" s="33">
        <v>0.36315672268187815</v>
      </c>
      <c r="S90" s="33">
        <v>0.18755972671905977</v>
      </c>
      <c r="T90" s="33">
        <v>0.19864260883959611</v>
      </c>
      <c r="U90" s="33">
        <v>0.11096539897104812</v>
      </c>
      <c r="V90" s="33">
        <v>0.17184847813939758</v>
      </c>
      <c r="W90" s="33">
        <v>0.17319707287878924</v>
      </c>
      <c r="Y90" s="33">
        <f t="shared" si="3"/>
        <v>0.58406684158856492</v>
      </c>
      <c r="Z90" s="33"/>
      <c r="AA90" s="33"/>
      <c r="AB90" s="33"/>
      <c r="AC90" s="33"/>
      <c r="AD90" s="33"/>
      <c r="AE90" s="33"/>
      <c r="AI90" s="33"/>
      <c r="AJ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C90" s="29"/>
      <c r="BD90" s="29"/>
      <c r="BE90" s="29"/>
      <c r="BF90" s="29"/>
    </row>
    <row r="91" spans="1:58" ht="13.5" customHeight="1" x14ac:dyDescent="0.2">
      <c r="A91" s="29"/>
      <c r="B91" s="32">
        <v>32.21</v>
      </c>
      <c r="C91" s="29" t="s">
        <v>25</v>
      </c>
      <c r="D91" s="29"/>
      <c r="E91" s="33"/>
      <c r="F91" s="33"/>
      <c r="G91" s="33"/>
      <c r="H91" s="33"/>
      <c r="I91" s="33"/>
      <c r="J91" s="33">
        <v>0.10002066542674107</v>
      </c>
      <c r="K91" s="33">
        <v>0.23101265822784811</v>
      </c>
      <c r="L91" s="33"/>
      <c r="M91" s="32"/>
      <c r="N91" s="33">
        <v>2.0240231393449206</v>
      </c>
      <c r="O91" s="33">
        <v>1.2552662476690379</v>
      </c>
      <c r="P91" s="33">
        <v>2.1444496597042946</v>
      </c>
      <c r="Q91" s="33"/>
      <c r="R91" s="33">
        <v>0.3401269450172742</v>
      </c>
      <c r="S91" s="33">
        <v>0.65094274466468682</v>
      </c>
      <c r="T91" s="33">
        <v>0.15841351795353203</v>
      </c>
      <c r="U91" s="33">
        <v>0.18825612275007378</v>
      </c>
      <c r="V91" s="33">
        <v>0.41000206654267407</v>
      </c>
      <c r="W91" s="33">
        <v>0.36329113924050632</v>
      </c>
      <c r="Y91" s="33">
        <f t="shared" si="3"/>
        <v>0.71507317332196274</v>
      </c>
      <c r="Z91" s="33"/>
      <c r="AA91" s="33"/>
      <c r="AB91" s="33"/>
      <c r="AC91" s="33"/>
      <c r="AD91" s="33"/>
      <c r="AE91" s="33"/>
      <c r="AI91" s="33"/>
      <c r="AJ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C91" s="29"/>
      <c r="BD91" s="29"/>
      <c r="BE91" s="29"/>
      <c r="BF91" s="29"/>
    </row>
    <row r="92" spans="1:58" ht="13.5" customHeight="1" x14ac:dyDescent="0.2">
      <c r="A92" s="29"/>
      <c r="B92" s="32">
        <v>32.22</v>
      </c>
      <c r="C92" s="29" t="s">
        <v>26</v>
      </c>
      <c r="D92" s="29"/>
      <c r="E92" s="33"/>
      <c r="F92" s="33"/>
      <c r="G92" s="33"/>
      <c r="H92" s="33"/>
      <c r="I92" s="33"/>
      <c r="J92" s="33">
        <v>0.15627616230395713</v>
      </c>
      <c r="K92" s="33">
        <v>0.11371076117294374</v>
      </c>
      <c r="L92" s="33"/>
      <c r="M92" s="32">
        <v>14.704007442886185</v>
      </c>
      <c r="N92" s="33">
        <v>4.8225562842748682</v>
      </c>
      <c r="O92" s="33">
        <v>2.4765643892516254</v>
      </c>
      <c r="P92" s="33">
        <v>0.32873221011796017</v>
      </c>
      <c r="Q92" s="33">
        <v>85.228408137164777</v>
      </c>
      <c r="R92" s="33">
        <v>83.037678279997166</v>
      </c>
      <c r="S92" s="33">
        <v>81.4416516119243</v>
      </c>
      <c r="T92" s="33">
        <v>83.204208674470536</v>
      </c>
      <c r="U92" s="33">
        <v>78.019410037032316</v>
      </c>
      <c r="V92" s="33">
        <v>75.314877862737433</v>
      </c>
      <c r="W92" s="33">
        <v>71.339719513455762</v>
      </c>
      <c r="Y92" s="33">
        <f t="shared" si="3"/>
        <v>44.629830874368444</v>
      </c>
      <c r="Z92" s="33"/>
      <c r="AA92" s="33"/>
      <c r="AB92" s="33"/>
      <c r="AC92" s="33"/>
      <c r="AD92" s="33"/>
      <c r="AE92" s="33"/>
      <c r="AI92" s="33"/>
      <c r="AJ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C92" s="29"/>
      <c r="BD92" s="29"/>
      <c r="BE92" s="29"/>
      <c r="BF92" s="29"/>
    </row>
    <row r="93" spans="1:58" ht="13.5" customHeight="1" x14ac:dyDescent="0.2">
      <c r="A93" s="29"/>
      <c r="B93" s="32">
        <v>32.229999999999997</v>
      </c>
      <c r="C93" s="29" t="s">
        <v>30</v>
      </c>
      <c r="D93" s="29"/>
      <c r="E93" s="33"/>
      <c r="F93" s="33">
        <v>0.20666666666666667</v>
      </c>
      <c r="G93" s="33">
        <v>0.26606468842337672</v>
      </c>
      <c r="H93" s="33"/>
      <c r="I93" s="33">
        <v>0.3066210859671567</v>
      </c>
      <c r="J93" s="33">
        <v>0.2773989227675166</v>
      </c>
      <c r="K93" s="33">
        <v>0.26212936025155015</v>
      </c>
      <c r="L93" s="33">
        <v>0.13679044504189208</v>
      </c>
      <c r="M93" s="32"/>
      <c r="N93" s="33">
        <v>8.6940782635498888</v>
      </c>
      <c r="O93" s="33">
        <v>5.4954752477210977</v>
      </c>
      <c r="P93" s="33">
        <v>1.6807762130147377</v>
      </c>
      <c r="Q93" s="33">
        <v>4.6773913043478261</v>
      </c>
      <c r="R93" s="33">
        <v>4.1120979477143864</v>
      </c>
      <c r="S93" s="33">
        <v>3.6872269118648324</v>
      </c>
      <c r="T93" s="33">
        <v>4.2939830394400325</v>
      </c>
      <c r="U93" s="33">
        <v>4.2759170319414439</v>
      </c>
      <c r="V93" s="33">
        <v>3.5379920941307015</v>
      </c>
      <c r="W93" s="33">
        <v>2.7470686767169181</v>
      </c>
      <c r="Y93" s="33">
        <f t="shared" si="3"/>
        <v>2.7911048687225017</v>
      </c>
      <c r="Z93" s="33"/>
      <c r="AA93" s="33"/>
      <c r="AB93" s="33"/>
      <c r="AC93" s="33"/>
      <c r="AD93" s="33"/>
      <c r="AE93" s="33"/>
      <c r="AI93" s="33"/>
      <c r="AJ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C93" s="29"/>
      <c r="BD93" s="29"/>
      <c r="BE93" s="29"/>
      <c r="BF93" s="29"/>
    </row>
    <row r="94" spans="1:58" ht="13.5" customHeight="1" x14ac:dyDescent="0.2">
      <c r="A94" s="29"/>
      <c r="B94" s="32">
        <v>32.24</v>
      </c>
      <c r="C94" s="29" t="s">
        <v>27</v>
      </c>
      <c r="D94" s="29"/>
      <c r="E94" s="33">
        <v>0.273891759792387</v>
      </c>
      <c r="F94" s="33"/>
      <c r="G94" s="33"/>
      <c r="H94" s="33"/>
      <c r="I94" s="33"/>
      <c r="J94" s="33">
        <v>0.22461075309280773</v>
      </c>
      <c r="K94" s="33">
        <v>0.36542206772349378</v>
      </c>
      <c r="L94" s="33"/>
      <c r="M94" s="32"/>
      <c r="N94" s="33">
        <v>2.208536040977839</v>
      </c>
      <c r="O94" s="33">
        <v>1.0825250437271425</v>
      </c>
      <c r="P94" s="33">
        <v>1.8218365584700535</v>
      </c>
      <c r="Q94" s="33">
        <v>0.29785176344705544</v>
      </c>
      <c r="R94" s="33">
        <v>0.42143013868607615</v>
      </c>
      <c r="S94" s="33">
        <v>0.24868818572110035</v>
      </c>
      <c r="T94" s="33">
        <v>0.15500474215421201</v>
      </c>
      <c r="U94" s="33">
        <v>0.12902064330292845</v>
      </c>
      <c r="V94" s="33">
        <v>0.10113363751822757</v>
      </c>
      <c r="W94" s="33">
        <v>0.15601114066131969</v>
      </c>
      <c r="Y94" s="33">
        <f t="shared" si="3"/>
        <v>0.57584326732881863</v>
      </c>
      <c r="Z94" s="33"/>
      <c r="AA94" s="33"/>
      <c r="AB94" s="33"/>
      <c r="AC94" s="33"/>
      <c r="AD94" s="33"/>
      <c r="AE94" s="33"/>
      <c r="AI94" s="33"/>
      <c r="AJ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C94" s="29"/>
      <c r="BD94" s="29"/>
      <c r="BE94" s="29"/>
      <c r="BF94" s="29"/>
    </row>
    <row r="95" spans="1:58" ht="13.5" customHeight="1" x14ac:dyDescent="0.2">
      <c r="A95" s="29"/>
      <c r="B95" s="32">
        <v>32.24999999999995</v>
      </c>
      <c r="C95" s="29" t="s">
        <v>28</v>
      </c>
      <c r="D95" s="29"/>
      <c r="E95" s="33">
        <v>0.14830837590604401</v>
      </c>
      <c r="F95" s="33"/>
      <c r="G95" s="33"/>
      <c r="H95" s="33"/>
      <c r="I95" s="33"/>
      <c r="J95" s="33">
        <v>0.48878246390991642</v>
      </c>
      <c r="K95" s="33">
        <v>0.48500232753372929</v>
      </c>
      <c r="L95" s="33"/>
      <c r="M95" s="32"/>
      <c r="N95" s="33">
        <v>2.5083460098891788</v>
      </c>
      <c r="O95" s="33">
        <v>1.6746509044938025</v>
      </c>
      <c r="P95" s="33">
        <v>0.96781512670788983</v>
      </c>
      <c r="Q95" s="33">
        <v>0.22604214803253961</v>
      </c>
      <c r="R95" s="33">
        <v>9.99469489801601E-2</v>
      </c>
      <c r="S95" s="33">
        <v>0.1616838145865668</v>
      </c>
      <c r="T95" s="33">
        <v>0.13013736141935786</v>
      </c>
      <c r="U95" s="33">
        <v>0.17438762493743037</v>
      </c>
      <c r="V95" s="33">
        <v>0.16392879825600357</v>
      </c>
      <c r="W95" s="33">
        <v>0.12970529842165363</v>
      </c>
      <c r="Y95" s="33">
        <f t="shared" si="3"/>
        <v>0.56605670792879026</v>
      </c>
      <c r="Z95" s="33"/>
      <c r="AA95" s="33"/>
      <c r="AB95" s="33"/>
      <c r="AC95" s="33"/>
      <c r="AD95" s="33"/>
      <c r="AE95" s="33"/>
      <c r="AI95" s="33"/>
      <c r="AJ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C95" s="29"/>
      <c r="BD95" s="29"/>
      <c r="BE95" s="29"/>
      <c r="BF95" s="29"/>
    </row>
    <row r="96" spans="1:58" ht="13.5" customHeight="1" x14ac:dyDescent="0.2">
      <c r="A96" s="29"/>
      <c r="B96" s="32">
        <v>32.259999999999948</v>
      </c>
      <c r="C96" s="29" t="s">
        <v>29</v>
      </c>
      <c r="D96" s="29"/>
      <c r="E96" s="33"/>
      <c r="F96" s="33"/>
      <c r="G96" s="33"/>
      <c r="H96" s="33"/>
      <c r="I96" s="33"/>
      <c r="J96" s="33">
        <v>8.0056929371997862E-2</v>
      </c>
      <c r="K96" s="33">
        <v>0.22995945899908019</v>
      </c>
      <c r="L96" s="33">
        <v>5.4673490276356196</v>
      </c>
      <c r="M96" s="32"/>
      <c r="N96" s="33">
        <v>2.4211555700431915</v>
      </c>
      <c r="O96" s="33">
        <v>1.0928138587421685</v>
      </c>
      <c r="P96" s="33">
        <v>0.52159672466734897</v>
      </c>
      <c r="Q96" s="33"/>
      <c r="R96" s="33">
        <v>0.50362643631325887</v>
      </c>
      <c r="S96" s="33">
        <v>0.16090930877469273</v>
      </c>
      <c r="T96" s="33">
        <v>0.19242579324462641</v>
      </c>
      <c r="U96" s="33">
        <v>0.17486306129921761</v>
      </c>
      <c r="V96" s="33">
        <v>0.18324141611812844</v>
      </c>
      <c r="W96" s="33">
        <v>0.14904779749940381</v>
      </c>
      <c r="Y96" s="33">
        <f t="shared" si="3"/>
        <v>0.93142044855906125</v>
      </c>
      <c r="Z96" s="33"/>
      <c r="AA96" s="33"/>
      <c r="AB96" s="33"/>
      <c r="AC96" s="33"/>
      <c r="AD96" s="33"/>
      <c r="AE96" s="33"/>
      <c r="AI96" s="33"/>
      <c r="AJ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C96" s="29"/>
      <c r="BD96" s="29"/>
      <c r="BE96" s="29"/>
      <c r="BF96" s="29"/>
    </row>
    <row r="97" spans="1:58" ht="13.5" customHeight="1" x14ac:dyDescent="0.2">
      <c r="A97" s="29"/>
      <c r="B97" s="32">
        <v>32.269999999999946</v>
      </c>
      <c r="C97" s="29" t="s">
        <v>32</v>
      </c>
      <c r="D97" s="29"/>
      <c r="E97" s="33"/>
      <c r="F97" s="33"/>
      <c r="G97" s="33">
        <v>0.10945668669043794</v>
      </c>
      <c r="H97" s="33">
        <v>0.42236740803186251</v>
      </c>
      <c r="I97" s="33">
        <v>0.2329465541490858</v>
      </c>
      <c r="J97" s="33">
        <v>0.22917785027047116</v>
      </c>
      <c r="K97" s="33">
        <v>0.26443718349042594</v>
      </c>
      <c r="L97" s="33"/>
      <c r="M97" s="32"/>
      <c r="N97" s="33">
        <v>16.866545341708669</v>
      </c>
      <c r="O97" s="33">
        <v>10.871460745863835</v>
      </c>
      <c r="P97" s="33">
        <v>4.0451786889405978</v>
      </c>
      <c r="Q97" s="33">
        <v>10.079806984489363</v>
      </c>
      <c r="R97" s="33">
        <v>9.7832923791712449</v>
      </c>
      <c r="S97" s="33">
        <v>9.0017921213447956</v>
      </c>
      <c r="T97" s="33">
        <v>9.0576733663370597</v>
      </c>
      <c r="U97" s="33">
        <v>8.9608727926238476</v>
      </c>
      <c r="V97" s="33">
        <v>7.7817235826072597</v>
      </c>
      <c r="W97" s="33">
        <v>6.2899825399010361</v>
      </c>
      <c r="Y97" s="33">
        <f t="shared" si="3"/>
        <v>6.2664476150413311</v>
      </c>
      <c r="Z97" s="33"/>
      <c r="AA97" s="33"/>
      <c r="AB97" s="33"/>
      <c r="AC97" s="33"/>
      <c r="AD97" s="33"/>
      <c r="AE97" s="33"/>
      <c r="AI97" s="33"/>
      <c r="AJ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C97" s="29"/>
      <c r="BD97" s="29"/>
      <c r="BE97" s="29"/>
      <c r="BF97" s="29"/>
    </row>
    <row r="98" spans="1:58" ht="13.5" customHeight="1" x14ac:dyDescent="0.2">
      <c r="A98" s="29"/>
      <c r="B98" s="32">
        <v>32.279999999999944</v>
      </c>
      <c r="C98" s="29" t="s">
        <v>33</v>
      </c>
      <c r="D98" s="29"/>
      <c r="E98" s="33"/>
      <c r="F98" s="33"/>
      <c r="G98" s="33"/>
      <c r="H98" s="33"/>
      <c r="I98" s="33"/>
      <c r="J98" s="33">
        <v>0.13769003598932666</v>
      </c>
      <c r="K98" s="33">
        <v>0.18093309783311076</v>
      </c>
      <c r="L98" s="33"/>
      <c r="M98" s="32"/>
      <c r="N98" s="33">
        <v>3.4690222133770146</v>
      </c>
      <c r="O98" s="33">
        <v>2.1011137990740854</v>
      </c>
      <c r="P98" s="33">
        <v>0.72274873535810757</v>
      </c>
      <c r="Q98" s="33">
        <v>0.2028832278435799</v>
      </c>
      <c r="R98" s="33">
        <v>0.18294269836652838</v>
      </c>
      <c r="S98" s="33">
        <v>0.13569437451647365</v>
      </c>
      <c r="T98" s="33">
        <v>0.29502697678178108</v>
      </c>
      <c r="U98" s="33">
        <v>0.21865995816939929</v>
      </c>
      <c r="V98" s="33">
        <v>0.37698582267422537</v>
      </c>
      <c r="W98" s="33">
        <v>0.28173868091155818</v>
      </c>
      <c r="Y98" s="33">
        <f t="shared" si="3"/>
        <v>0.69211996840793277</v>
      </c>
      <c r="Z98" s="33"/>
      <c r="AA98" s="33"/>
      <c r="AB98" s="33"/>
      <c r="AC98" s="33"/>
      <c r="AD98" s="33"/>
      <c r="AE98" s="33"/>
      <c r="AI98" s="33"/>
      <c r="AJ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C98" s="29"/>
      <c r="BD98" s="29"/>
      <c r="BE98" s="29"/>
      <c r="BF98" s="29"/>
    </row>
    <row r="99" spans="1:58" ht="13.5" customHeight="1" x14ac:dyDescent="0.2">
      <c r="A99" s="29"/>
      <c r="B99" s="32">
        <v>32.289999999999942</v>
      </c>
      <c r="C99" s="29" t="s">
        <v>34</v>
      </c>
      <c r="D99" s="29"/>
      <c r="E99" s="33">
        <v>9.1675007589488322E-2</v>
      </c>
      <c r="F99" s="33">
        <v>0.79185997469422187</v>
      </c>
      <c r="G99" s="33">
        <v>0.28249607644338276</v>
      </c>
      <c r="H99" s="33">
        <v>0.37099633125850201</v>
      </c>
      <c r="I99" s="33">
        <v>0.395533808979803</v>
      </c>
      <c r="J99" s="33">
        <v>0.26171938034532838</v>
      </c>
      <c r="K99" s="33">
        <v>0.45527445806818767</v>
      </c>
      <c r="L99" s="33"/>
      <c r="M99" s="32">
        <v>2.9023746701846966</v>
      </c>
      <c r="N99" s="33">
        <v>36.271141609332211</v>
      </c>
      <c r="O99" s="33">
        <v>19.260843599394452</v>
      </c>
      <c r="P99" s="33">
        <v>5.5541638789093346</v>
      </c>
      <c r="Q99" s="33">
        <v>41.960407001265288</v>
      </c>
      <c r="R99" s="33">
        <v>39.937540765321003</v>
      </c>
      <c r="S99" s="33">
        <v>38.488909876251718</v>
      </c>
      <c r="T99" s="33">
        <v>38.835388610729723</v>
      </c>
      <c r="U99" s="33">
        <v>37.039711450721732</v>
      </c>
      <c r="V99" s="33">
        <v>39.483822817492339</v>
      </c>
      <c r="W99" s="33">
        <v>34.376843085519162</v>
      </c>
      <c r="Y99" s="33">
        <f t="shared" si="3"/>
        <v>18.708927911250029</v>
      </c>
      <c r="Z99" s="33"/>
      <c r="AA99" s="33"/>
      <c r="AB99" s="33"/>
      <c r="AC99" s="33"/>
      <c r="AD99" s="33"/>
      <c r="AE99" s="33"/>
      <c r="AI99" s="33"/>
      <c r="AJ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C99" s="29"/>
      <c r="BD99" s="29"/>
      <c r="BE99" s="29"/>
      <c r="BF99" s="29"/>
    </row>
    <row r="100" spans="1:58" ht="13.5" customHeight="1" x14ac:dyDescent="0.2">
      <c r="A100" s="29"/>
      <c r="B100" s="32">
        <v>32.29999999999994</v>
      </c>
      <c r="C100" s="29" t="s">
        <v>35</v>
      </c>
      <c r="D100" s="29"/>
      <c r="E100" s="33">
        <v>8.4334305283356434E-2</v>
      </c>
      <c r="F100" s="33"/>
      <c r="G100" s="33"/>
      <c r="H100" s="33"/>
      <c r="I100" s="33"/>
      <c r="J100" s="33">
        <v>0.34459697469381922</v>
      </c>
      <c r="K100" s="33">
        <v>0.20834570273494218</v>
      </c>
      <c r="L100" s="33">
        <v>0.11654392359819621</v>
      </c>
      <c r="M100" s="32"/>
      <c r="N100" s="33">
        <v>3.5031172963855752</v>
      </c>
      <c r="O100" s="33">
        <v>1.5842512303726273</v>
      </c>
      <c r="P100" s="33">
        <v>0.68792796239421605</v>
      </c>
      <c r="Q100" s="33">
        <v>0.25826237843509142</v>
      </c>
      <c r="R100" s="33">
        <v>0.2728061130421125</v>
      </c>
      <c r="S100" s="33">
        <v>9.5930005468322782E-2</v>
      </c>
      <c r="T100" s="33">
        <v>0.16011505612882887</v>
      </c>
      <c r="U100" s="33">
        <v>0.21214531954388757</v>
      </c>
      <c r="V100" s="33">
        <v>9.5466124841102507E-2</v>
      </c>
      <c r="W100" s="33">
        <v>0.17110255898180482</v>
      </c>
      <c r="Y100" s="33">
        <f t="shared" si="3"/>
        <v>0.55678178227884889</v>
      </c>
      <c r="Z100" s="33"/>
      <c r="AA100" s="33"/>
      <c r="AB100" s="33"/>
      <c r="AC100" s="33"/>
      <c r="AD100" s="33"/>
      <c r="AE100" s="33"/>
      <c r="AI100" s="33"/>
      <c r="AJ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C100" s="29"/>
      <c r="BD100" s="29"/>
      <c r="BE100" s="29"/>
      <c r="BF100" s="29"/>
    </row>
    <row r="101" spans="1:58" ht="13.5" customHeight="1" x14ac:dyDescent="0.2">
      <c r="A101" s="29"/>
      <c r="B101" s="32">
        <v>32.309999999999938</v>
      </c>
      <c r="C101" s="29" t="s">
        <v>37</v>
      </c>
      <c r="D101" s="29"/>
      <c r="E101" s="33"/>
      <c r="F101" s="33"/>
      <c r="G101" s="33"/>
      <c r="H101" s="33"/>
      <c r="I101" s="33"/>
      <c r="J101" s="33">
        <v>5.8035003072441332E-2</v>
      </c>
      <c r="K101" s="33">
        <v>0.17553513454025202</v>
      </c>
      <c r="L101" s="33">
        <v>0.13307961145728392</v>
      </c>
      <c r="M101" s="32"/>
      <c r="N101" s="33">
        <v>1.8794900827736998</v>
      </c>
      <c r="O101" s="33">
        <v>1.7094260196825757</v>
      </c>
      <c r="P101" s="33">
        <v>0.38058281407410172</v>
      </c>
      <c r="Q101" s="33"/>
      <c r="R101" s="33">
        <v>0.55393955958144614</v>
      </c>
      <c r="S101" s="33">
        <v>0.1800037382266178</v>
      </c>
      <c r="T101" s="33">
        <v>6.8819985987255874E-2</v>
      </c>
      <c r="U101" s="33">
        <v>0.11230655196424161</v>
      </c>
      <c r="V101" s="33">
        <v>0.16443250870525047</v>
      </c>
      <c r="W101" s="33">
        <v>0.12931271666758379</v>
      </c>
      <c r="Y101" s="33">
        <f t="shared" si="3"/>
        <v>0.46208031056106241</v>
      </c>
      <c r="Z101" s="33"/>
      <c r="AA101" s="33"/>
      <c r="AB101" s="33"/>
      <c r="AC101" s="33"/>
      <c r="AD101" s="33"/>
      <c r="AE101" s="33"/>
      <c r="AI101" s="33"/>
      <c r="AJ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C101" s="29"/>
      <c r="BD101" s="29"/>
      <c r="BE101" s="29"/>
      <c r="BF101" s="29"/>
    </row>
    <row r="102" spans="1:58" ht="13.5" customHeight="1" x14ac:dyDescent="0.2">
      <c r="A102" s="29"/>
      <c r="B102" s="32">
        <v>32.319999999999936</v>
      </c>
      <c r="C102" s="29" t="s">
        <v>38</v>
      </c>
      <c r="D102" s="29"/>
      <c r="E102" s="33"/>
      <c r="F102" s="33"/>
      <c r="G102" s="33"/>
      <c r="H102" s="33"/>
      <c r="I102" s="33"/>
      <c r="J102" s="33">
        <v>0.15367319373336891</v>
      </c>
      <c r="K102" s="33">
        <v>0.30029450103799549</v>
      </c>
      <c r="L102" s="33">
        <v>0.75313946351254957</v>
      </c>
      <c r="M102" s="32"/>
      <c r="N102" s="33">
        <v>3.5731857606755102</v>
      </c>
      <c r="O102" s="33">
        <v>1.6635141943850202</v>
      </c>
      <c r="P102" s="33">
        <v>0.77162432133318481</v>
      </c>
      <c r="Q102" s="33"/>
      <c r="R102" s="33">
        <v>0.35893519017473491</v>
      </c>
      <c r="S102" s="33">
        <v>0.12472226581536149</v>
      </c>
      <c r="T102" s="33">
        <v>0.17252533965926245</v>
      </c>
      <c r="U102" s="33">
        <v>0.17256805222413965</v>
      </c>
      <c r="V102" s="33">
        <v>0.23698024086251102</v>
      </c>
      <c r="W102" s="33">
        <v>0.13164035468868182</v>
      </c>
      <c r="Y102" s="33">
        <f t="shared" si="3"/>
        <v>0.70106690650852677</v>
      </c>
      <c r="Z102" s="33"/>
      <c r="AA102" s="33"/>
      <c r="AB102" s="33"/>
      <c r="AC102" s="33"/>
      <c r="AD102" s="33"/>
      <c r="AE102" s="33"/>
      <c r="AI102" s="33"/>
      <c r="AJ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C102" s="29"/>
      <c r="BD102" s="29"/>
      <c r="BE102" s="29"/>
      <c r="BF102" s="29"/>
    </row>
    <row r="103" spans="1:58" ht="13.5" customHeight="1" x14ac:dyDescent="0.2">
      <c r="A103" s="29"/>
      <c r="B103" s="32">
        <v>32.329999999999934</v>
      </c>
      <c r="C103" s="29" t="s">
        <v>39</v>
      </c>
      <c r="D103" s="29"/>
      <c r="E103" s="33"/>
      <c r="F103" s="33"/>
      <c r="G103" s="33"/>
      <c r="H103" s="33"/>
      <c r="I103" s="33"/>
      <c r="J103" s="33">
        <v>0.16842388924445043</v>
      </c>
      <c r="K103" s="33">
        <v>0.40978652418828421</v>
      </c>
      <c r="L103" s="33"/>
      <c r="M103" s="32">
        <v>1.9377221188018279</v>
      </c>
      <c r="N103" s="33">
        <v>22.365750276111161</v>
      </c>
      <c r="O103" s="33">
        <v>11.474013254984035</v>
      </c>
      <c r="P103" s="33">
        <v>3.2046920821114369</v>
      </c>
      <c r="Q103" s="33">
        <v>23.679954791119339</v>
      </c>
      <c r="R103" s="33">
        <v>23.730634906420704</v>
      </c>
      <c r="S103" s="33">
        <v>23.462529179747243</v>
      </c>
      <c r="T103" s="33">
        <v>23.603519061583576</v>
      </c>
      <c r="U103" s="33">
        <v>23.372250062195686</v>
      </c>
      <c r="V103" s="33">
        <v>27.019683138523039</v>
      </c>
      <c r="W103" s="33">
        <v>22.360563788893455</v>
      </c>
      <c r="Y103" s="33">
        <f t="shared" si="3"/>
        <v>15.906886390301866</v>
      </c>
      <c r="Z103" s="33"/>
      <c r="AA103" s="33"/>
      <c r="AB103" s="33"/>
      <c r="AC103" s="33"/>
      <c r="AD103" s="33"/>
      <c r="AE103" s="33"/>
      <c r="AI103" s="33"/>
      <c r="AJ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C103" s="29"/>
      <c r="BD103" s="29"/>
      <c r="BE103" s="29"/>
      <c r="BF103" s="29"/>
    </row>
    <row r="104" spans="1:58" ht="13.5" customHeight="1" x14ac:dyDescent="0.2">
      <c r="A104" s="29"/>
      <c r="B104" s="32">
        <v>32.339999999999932</v>
      </c>
      <c r="C104" s="29" t="s">
        <v>40</v>
      </c>
      <c r="D104" s="29"/>
      <c r="E104" s="33"/>
      <c r="F104" s="33"/>
      <c r="G104" s="33">
        <v>0.54527234142890824</v>
      </c>
      <c r="H104" s="33">
        <v>0.67232426567464931</v>
      </c>
      <c r="I104" s="33">
        <v>0.53934637492414372</v>
      </c>
      <c r="J104" s="33">
        <v>0.39074752870112295</v>
      </c>
      <c r="K104" s="33">
        <v>0.75145365309342604</v>
      </c>
      <c r="L104" s="33"/>
      <c r="M104" s="32">
        <v>2.2979487581836091</v>
      </c>
      <c r="N104" s="33">
        <v>15.335414136133704</v>
      </c>
      <c r="O104" s="33">
        <v>5.4895661400613065</v>
      </c>
      <c r="P104" s="33">
        <v>1.5506729701103104</v>
      </c>
      <c r="Q104" s="33">
        <v>38.155415294548121</v>
      </c>
      <c r="R104" s="33">
        <v>31.912647283424818</v>
      </c>
      <c r="S104" s="33">
        <v>29.442250255442897</v>
      </c>
      <c r="T104" s="33">
        <v>36.182799865664315</v>
      </c>
      <c r="U104" s="33">
        <v>34.664766567343293</v>
      </c>
      <c r="V104" s="33">
        <v>36.054525412032511</v>
      </c>
      <c r="W104" s="33">
        <v>33.024731717097751</v>
      </c>
      <c r="Y104" s="33">
        <f t="shared" si="3"/>
        <v>16.688117660241556</v>
      </c>
      <c r="Z104" s="33"/>
      <c r="AA104" s="33"/>
      <c r="AB104" s="33"/>
      <c r="AC104" s="33"/>
      <c r="AD104" s="33"/>
      <c r="AE104" s="33"/>
      <c r="AI104" s="33"/>
      <c r="AJ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C104" s="29"/>
      <c r="BD104" s="29"/>
      <c r="BE104" s="29"/>
      <c r="BF104" s="29"/>
    </row>
    <row r="105" spans="1:58" ht="13.5" customHeight="1" x14ac:dyDescent="0.2">
      <c r="A105" s="29"/>
      <c r="B105" s="32">
        <v>32.34999999999993</v>
      </c>
      <c r="C105" s="29" t="s">
        <v>41</v>
      </c>
      <c r="D105" s="29"/>
      <c r="E105" s="33"/>
      <c r="F105" s="33">
        <v>5.8593652055864194</v>
      </c>
      <c r="G105" s="33">
        <v>1.4148019587181553</v>
      </c>
      <c r="H105" s="33">
        <v>8.9220686271420657</v>
      </c>
      <c r="I105" s="33">
        <v>10.72782904088467</v>
      </c>
      <c r="J105" s="33">
        <v>4.2949787478200472</v>
      </c>
      <c r="K105" s="33">
        <v>8.0565837982325075</v>
      </c>
      <c r="L105" s="33">
        <v>0.2025594511989269</v>
      </c>
      <c r="M105" s="32"/>
      <c r="N105" s="33">
        <v>14.595919002307554</v>
      </c>
      <c r="O105" s="33">
        <v>6.1202194260211984</v>
      </c>
      <c r="P105" s="33">
        <v>3.2886652232430218</v>
      </c>
      <c r="Q105" s="33">
        <v>2.897086794399252</v>
      </c>
      <c r="R105" s="33">
        <v>2.6692421374679145</v>
      </c>
      <c r="S105" s="33">
        <v>3.119382631872559</v>
      </c>
      <c r="T105" s="33">
        <v>2.8673415647492542</v>
      </c>
      <c r="U105" s="33">
        <v>2.5894427445972967</v>
      </c>
      <c r="V105" s="33">
        <v>2.1108737175083236</v>
      </c>
      <c r="W105" s="33">
        <v>2.0377976168129566</v>
      </c>
      <c r="Y105" s="33">
        <f t="shared" si="3"/>
        <v>4.8102445699154188</v>
      </c>
      <c r="Z105" s="33"/>
      <c r="AA105" s="33"/>
      <c r="AB105" s="33"/>
      <c r="AC105" s="33"/>
      <c r="AD105" s="33"/>
      <c r="AE105" s="33"/>
      <c r="AI105" s="33"/>
      <c r="AJ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C105" s="29"/>
      <c r="BD105" s="29"/>
      <c r="BE105" s="29"/>
      <c r="BF105" s="29"/>
    </row>
    <row r="106" spans="1:58" ht="13.5" customHeight="1" x14ac:dyDescent="0.2">
      <c r="A106" s="29"/>
      <c r="B106" s="32">
        <v>32.359999999999928</v>
      </c>
      <c r="C106" s="29" t="s">
        <v>42</v>
      </c>
      <c r="D106" s="29"/>
      <c r="E106" s="33">
        <v>0.51125531385806822</v>
      </c>
      <c r="F106" s="33"/>
      <c r="G106" s="33">
        <v>0.23637936004612278</v>
      </c>
      <c r="H106" s="33">
        <v>0.17717301614485217</v>
      </c>
      <c r="I106" s="33">
        <v>0.17476865559371729</v>
      </c>
      <c r="J106" s="33">
        <v>0.40757190055787251</v>
      </c>
      <c r="K106" s="33">
        <v>0.3223240437183596</v>
      </c>
      <c r="L106" s="33">
        <v>9.6215223178838877E-2</v>
      </c>
      <c r="M106" s="32"/>
      <c r="N106" s="33">
        <v>3.8908098378903242</v>
      </c>
      <c r="O106" s="33">
        <v>2.4991420609754424</v>
      </c>
      <c r="P106" s="33">
        <v>2.0575734458439072</v>
      </c>
      <c r="Q106" s="33">
        <v>0.24924847807368689</v>
      </c>
      <c r="R106" s="33">
        <v>0.38336747622825607</v>
      </c>
      <c r="S106" s="33">
        <v>0.11558154538840615</v>
      </c>
      <c r="T106" s="33">
        <v>0.12205944170260467</v>
      </c>
      <c r="U106" s="33">
        <v>0.2698351220979921</v>
      </c>
      <c r="V106" s="33">
        <v>0.36785282276264242</v>
      </c>
      <c r="W106" s="33">
        <v>0.16966843385460012</v>
      </c>
      <c r="Y106" s="33">
        <f t="shared" si="3"/>
        <v>0.70887212811268796</v>
      </c>
      <c r="Z106" s="33"/>
      <c r="AA106" s="33"/>
      <c r="AB106" s="33"/>
      <c r="AC106" s="33"/>
      <c r="AD106" s="33"/>
      <c r="AE106" s="33"/>
      <c r="AI106" s="33"/>
      <c r="AJ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C106" s="29"/>
      <c r="BD106" s="29"/>
      <c r="BE106" s="29"/>
      <c r="BF106" s="29"/>
    </row>
    <row r="107" spans="1:58" ht="13.5" customHeight="1" x14ac:dyDescent="0.2">
      <c r="A107" s="29"/>
      <c r="B107" s="32">
        <v>32.369999999999926</v>
      </c>
      <c r="C107" s="29" t="s">
        <v>43</v>
      </c>
      <c r="D107" s="29"/>
      <c r="E107" s="33"/>
      <c r="F107" s="33"/>
      <c r="G107" s="33"/>
      <c r="H107" s="33"/>
      <c r="I107" s="33"/>
      <c r="J107" s="33">
        <v>6.6289861140185605E-2</v>
      </c>
      <c r="K107" s="33">
        <v>0.15338278766244631</v>
      </c>
      <c r="L107" s="33"/>
      <c r="M107" s="32"/>
      <c r="N107" s="33">
        <v>2.0812189863294313</v>
      </c>
      <c r="O107" s="33">
        <v>2.6354002404896337</v>
      </c>
      <c r="P107" s="33">
        <v>0.34328642490443351</v>
      </c>
      <c r="Q107" s="33"/>
      <c r="R107" s="33">
        <v>0.41717917658558484</v>
      </c>
      <c r="S107" s="33">
        <v>0.18015918915882717</v>
      </c>
      <c r="T107" s="33">
        <v>0.18249549298145368</v>
      </c>
      <c r="U107" s="33">
        <v>0.10218615061153438</v>
      </c>
      <c r="V107" s="33">
        <v>0.10583118182029633</v>
      </c>
      <c r="W107" s="33">
        <v>0.16063361035194376</v>
      </c>
      <c r="Y107" s="33">
        <f t="shared" si="3"/>
        <v>0.5843693729123427</v>
      </c>
      <c r="Z107" s="33"/>
      <c r="AA107" s="33"/>
      <c r="AB107" s="33"/>
      <c r="AC107" s="33"/>
      <c r="AD107" s="33"/>
      <c r="AE107" s="33"/>
      <c r="AI107" s="33"/>
      <c r="AJ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C107" s="29"/>
      <c r="BD107" s="29"/>
      <c r="BE107" s="29"/>
      <c r="BF107" s="29"/>
    </row>
    <row r="108" spans="1:58" ht="13.5" customHeight="1" x14ac:dyDescent="0.2">
      <c r="A108" s="29"/>
      <c r="B108" s="32">
        <v>32.379999999999924</v>
      </c>
      <c r="C108" s="29" t="s">
        <v>44</v>
      </c>
      <c r="D108" s="29"/>
      <c r="E108" s="33">
        <v>0.1017898040546272</v>
      </c>
      <c r="F108" s="33">
        <v>1.6251538167776975</v>
      </c>
      <c r="G108" s="33">
        <v>1.165748198389148</v>
      </c>
      <c r="H108" s="33">
        <v>1.7965680905439942</v>
      </c>
      <c r="I108" s="33">
        <v>0.85612410977204523</v>
      </c>
      <c r="J108" s="33">
        <v>0.95330950059581832</v>
      </c>
      <c r="K108" s="33">
        <v>1.1039018846977622</v>
      </c>
      <c r="L108" s="33"/>
      <c r="M108" s="32"/>
      <c r="N108" s="33">
        <v>6.9062042055569037</v>
      </c>
      <c r="O108" s="33">
        <v>3.5043097357637416</v>
      </c>
      <c r="P108" s="33">
        <v>2.5451624680540341</v>
      </c>
      <c r="Q108" s="33">
        <v>7.6056000539138733</v>
      </c>
      <c r="R108" s="33">
        <v>5.8031888288615043</v>
      </c>
      <c r="S108" s="33">
        <v>5.1272734613133082</v>
      </c>
      <c r="T108" s="33">
        <v>6.4619204089083597</v>
      </c>
      <c r="U108" s="33">
        <v>4.9187936490016595</v>
      </c>
      <c r="V108" s="33">
        <v>5.299534178312209</v>
      </c>
      <c r="W108" s="33">
        <v>3.1121863855592036</v>
      </c>
      <c r="Y108" s="33">
        <f t="shared" si="3"/>
        <v>3.4639275752985816</v>
      </c>
      <c r="Z108" s="33"/>
      <c r="AA108" s="33"/>
      <c r="AB108" s="33"/>
      <c r="AC108" s="33"/>
      <c r="AD108" s="33"/>
      <c r="AE108" s="33"/>
      <c r="AI108" s="33"/>
      <c r="AJ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C108" s="29"/>
      <c r="BD108" s="29"/>
      <c r="BE108" s="29"/>
      <c r="BF108" s="29"/>
    </row>
    <row r="109" spans="1:58" ht="13.5" customHeight="1" x14ac:dyDescent="0.2">
      <c r="A109" s="29"/>
      <c r="B109" s="32">
        <v>32.389999999999922</v>
      </c>
      <c r="C109" s="29" t="s">
        <v>45</v>
      </c>
      <c r="D109" s="29"/>
      <c r="E109" s="33">
        <v>4.0866883090598511</v>
      </c>
      <c r="F109" s="33"/>
      <c r="G109" s="33"/>
      <c r="H109" s="33">
        <v>0.33838837340782868</v>
      </c>
      <c r="I109" s="33"/>
      <c r="J109" s="33">
        <v>0.25417254348848145</v>
      </c>
      <c r="K109" s="33">
        <v>0.21299687966354633</v>
      </c>
      <c r="L109" s="33">
        <v>0.21783231899963418</v>
      </c>
      <c r="M109" s="32"/>
      <c r="N109" s="33">
        <v>3.2989807566202249</v>
      </c>
      <c r="O109" s="33">
        <v>1.7157735445967599</v>
      </c>
      <c r="P109" s="33">
        <v>0.82393827530014307</v>
      </c>
      <c r="Q109" s="33">
        <v>0.29787182411609114</v>
      </c>
      <c r="R109" s="33">
        <v>0.39749682245411788</v>
      </c>
      <c r="S109" s="33">
        <v>0.23663284078096256</v>
      </c>
      <c r="T109" s="33">
        <v>0.28102031993082577</v>
      </c>
      <c r="U109" s="33">
        <v>0.17476807922819593</v>
      </c>
      <c r="V109" s="33">
        <v>0.16161259990597085</v>
      </c>
      <c r="W109" s="33">
        <v>0.22249355582688915</v>
      </c>
      <c r="Y109" s="33">
        <f t="shared" si="3"/>
        <v>0.84804446955863488</v>
      </c>
      <c r="Z109" s="33"/>
      <c r="AA109" s="33"/>
      <c r="AB109" s="33"/>
      <c r="AC109" s="33"/>
      <c r="AD109" s="33"/>
      <c r="AE109" s="33"/>
      <c r="AI109" s="33"/>
      <c r="AJ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C109" s="29"/>
      <c r="BD109" s="29"/>
      <c r="BE109" s="29"/>
      <c r="BF109" s="29"/>
    </row>
    <row r="110" spans="1:58" ht="13.5" customHeight="1" x14ac:dyDescent="0.2">
      <c r="A110" s="29"/>
      <c r="B110" s="32">
        <v>32.39999999999992</v>
      </c>
      <c r="C110" s="29" t="s">
        <v>47</v>
      </c>
      <c r="D110" s="29"/>
      <c r="E110" s="33"/>
      <c r="F110" s="33"/>
      <c r="G110" s="33"/>
      <c r="H110" s="33"/>
      <c r="I110" s="33"/>
      <c r="J110" s="33">
        <v>0.17156189953335163</v>
      </c>
      <c r="K110" s="33">
        <v>0.24225233600466861</v>
      </c>
      <c r="L110" s="33"/>
      <c r="M110" s="32"/>
      <c r="N110" s="33">
        <v>4.0267170631941385</v>
      </c>
      <c r="O110" s="33">
        <v>2.699405976511132</v>
      </c>
      <c r="P110" s="33">
        <v>0.57056627593314957</v>
      </c>
      <c r="Q110" s="33">
        <v>0.29904261450824515</v>
      </c>
      <c r="R110" s="33">
        <v>0.35881637196779453</v>
      </c>
      <c r="S110" s="33">
        <v>0.24214392599646306</v>
      </c>
      <c r="T110" s="33">
        <v>0.28405028084485234</v>
      </c>
      <c r="U110" s="33">
        <v>0.37885759862568258</v>
      </c>
      <c r="V110" s="33">
        <v>0.16088693689572087</v>
      </c>
      <c r="W110" s="33">
        <v>0.28160985838077723</v>
      </c>
      <c r="Y110" s="33">
        <f t="shared" si="3"/>
        <v>0.80965926153299794</v>
      </c>
      <c r="Z110" s="33"/>
      <c r="AA110" s="33"/>
      <c r="AB110" s="33"/>
      <c r="AC110" s="33"/>
      <c r="AD110" s="33"/>
      <c r="AE110" s="33"/>
      <c r="AI110" s="33"/>
      <c r="AJ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C110" s="29"/>
      <c r="BD110" s="29"/>
      <c r="BE110" s="29"/>
      <c r="BF110" s="29"/>
    </row>
    <row r="111" spans="1:58" ht="13.5" customHeight="1" x14ac:dyDescent="0.2">
      <c r="A111" s="29"/>
      <c r="B111" s="32">
        <v>32.409999999999918</v>
      </c>
      <c r="C111" s="29" t="s">
        <v>48</v>
      </c>
      <c r="D111" s="29"/>
      <c r="E111" s="33">
        <v>0.22983257229832574</v>
      </c>
      <c r="F111" s="33"/>
      <c r="G111" s="33"/>
      <c r="H111" s="33"/>
      <c r="I111" s="33"/>
      <c r="J111" s="33">
        <v>0.18552613943382784</v>
      </c>
      <c r="K111" s="33">
        <v>0.3576448424817314</v>
      </c>
      <c r="L111" s="33"/>
      <c r="M111" s="32"/>
      <c r="N111" s="33">
        <v>2.2004058853373922</v>
      </c>
      <c r="O111" s="33">
        <v>2.6619889931843441</v>
      </c>
      <c r="P111" s="33">
        <v>0.72060491861546483</v>
      </c>
      <c r="Q111" s="33">
        <v>0.10835626937293057</v>
      </c>
      <c r="R111" s="33"/>
      <c r="S111" s="33">
        <v>0.3789451132148739</v>
      </c>
      <c r="T111" s="33">
        <v>0.19524498132756848</v>
      </c>
      <c r="U111" s="33">
        <v>0.15770791322646954</v>
      </c>
      <c r="V111" s="33">
        <v>0.23349487510493158</v>
      </c>
      <c r="W111" s="33">
        <v>0.84039179035830713</v>
      </c>
      <c r="Y111" s="33">
        <f t="shared" si="3"/>
        <v>0.689178691163014</v>
      </c>
      <c r="Z111" s="33"/>
      <c r="AA111" s="33"/>
      <c r="AB111" s="33"/>
      <c r="AC111" s="33"/>
      <c r="AD111" s="33"/>
      <c r="AE111" s="33"/>
      <c r="AI111" s="33"/>
      <c r="AJ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C111" s="29"/>
      <c r="BD111" s="29"/>
      <c r="BE111" s="29"/>
      <c r="BF111" s="29"/>
    </row>
    <row r="112" spans="1:58" ht="13.5" customHeight="1" x14ac:dyDescent="0.2">
      <c r="A112" s="29"/>
      <c r="B112" s="32">
        <v>32.419999999999916</v>
      </c>
      <c r="C112" s="29" t="s">
        <v>49</v>
      </c>
      <c r="D112" s="29"/>
      <c r="E112" s="33"/>
      <c r="F112" s="33"/>
      <c r="G112" s="33"/>
      <c r="H112" s="33"/>
      <c r="I112" s="33"/>
      <c r="J112" s="33">
        <v>0.18776239266953115</v>
      </c>
      <c r="K112" s="33">
        <v>0.41571258375510134</v>
      </c>
      <c r="L112" s="33"/>
      <c r="M112" s="29"/>
      <c r="N112" s="33">
        <v>2.1480577503826583</v>
      </c>
      <c r="O112" s="33">
        <v>1.6498324732813225</v>
      </c>
      <c r="P112" s="33">
        <v>0.78146437391383894</v>
      </c>
      <c r="Q112" s="33">
        <v>8.0032012805122052E-2</v>
      </c>
      <c r="R112" s="33">
        <v>0.24355686096057585</v>
      </c>
      <c r="S112" s="33">
        <v>9.5869304702976346E-2</v>
      </c>
      <c r="T112" s="33">
        <v>8.9179548156956001E-2</v>
      </c>
      <c r="U112" s="33">
        <v>0.14266937775930438</v>
      </c>
      <c r="V112" s="33">
        <v>8.5794052081208994E-2</v>
      </c>
      <c r="W112" s="33">
        <v>0.12674164138875041</v>
      </c>
      <c r="Y112" s="33">
        <f t="shared" si="3"/>
        <v>0.50388936432144549</v>
      </c>
      <c r="Z112" s="33"/>
      <c r="AA112" s="33"/>
      <c r="AB112" s="33"/>
      <c r="AC112" s="33"/>
      <c r="AD112" s="33"/>
      <c r="AE112" s="33"/>
      <c r="AI112" s="33"/>
      <c r="AJ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C112" s="29"/>
      <c r="BD112" s="29"/>
      <c r="BE112" s="29"/>
      <c r="BF112" s="29"/>
    </row>
    <row r="113" spans="1:58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</row>
    <row r="114" spans="1:58" x14ac:dyDescent="0.2">
      <c r="A114" s="29"/>
      <c r="B114" s="29"/>
      <c r="C114" s="38" t="s">
        <v>2</v>
      </c>
      <c r="D114" s="29"/>
      <c r="E114" s="33">
        <f>AVERAGE(E71:E112)</f>
        <v>0.47079003599198999</v>
      </c>
      <c r="F114" s="33">
        <f t="shared" ref="F114:W114" si="4">AVERAGE(F71:F112)</f>
        <v>1.3400443152924728</v>
      </c>
      <c r="G114" s="33">
        <f t="shared" si="4"/>
        <v>0.5177951292429146</v>
      </c>
      <c r="H114" s="33">
        <f t="shared" si="4"/>
        <v>1.0161453790068424</v>
      </c>
      <c r="I114" s="33">
        <f t="shared" si="4"/>
        <v>0.9463787295353181</v>
      </c>
      <c r="J114" s="33">
        <f t="shared" si="4"/>
        <v>0.35255912275069706</v>
      </c>
      <c r="K114" s="33">
        <f t="shared" si="4"/>
        <v>0.57911275761060632</v>
      </c>
      <c r="L114" s="33">
        <f t="shared" si="4"/>
        <v>0.5004377238146428</v>
      </c>
      <c r="M114" s="33">
        <f t="shared" si="4"/>
        <v>5.2720360163957736</v>
      </c>
      <c r="N114" s="33">
        <f t="shared" si="4"/>
        <v>7.6335268294120322</v>
      </c>
      <c r="O114" s="33">
        <f t="shared" si="4"/>
        <v>4.3007437310121741</v>
      </c>
      <c r="P114" s="33">
        <f t="shared" si="4"/>
        <v>1.4136165075898259</v>
      </c>
      <c r="Q114" s="33">
        <f t="shared" si="4"/>
        <v>10.242551724609569</v>
      </c>
      <c r="R114" s="33">
        <f t="shared" si="4"/>
        <v>8.831018091160777</v>
      </c>
      <c r="S114" s="33">
        <f t="shared" si="4"/>
        <v>8.041426947183222</v>
      </c>
      <c r="T114" s="33">
        <f t="shared" si="4"/>
        <v>8.4815291139003275</v>
      </c>
      <c r="U114" s="33">
        <f t="shared" si="4"/>
        <v>8.0159093434567072</v>
      </c>
      <c r="V114" s="33">
        <f t="shared" si="4"/>
        <v>7.8920525243503121</v>
      </c>
      <c r="W114" s="33">
        <f t="shared" si="4"/>
        <v>6.9680925559545184</v>
      </c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</row>
    <row r="115" spans="1:58" x14ac:dyDescent="0.2">
      <c r="A115" s="29"/>
      <c r="B115" s="38" t="s">
        <v>0</v>
      </c>
      <c r="C115" s="38" t="s">
        <v>1</v>
      </c>
      <c r="D115" s="29"/>
      <c r="E115" s="33">
        <f>STDEV(E71:E112)</f>
        <v>0.98306183036890182</v>
      </c>
      <c r="F115" s="33">
        <f t="shared" ref="F115:W115" si="5">STDEV(F71:F112)</f>
        <v>1.7999626936099065</v>
      </c>
      <c r="G115" s="33">
        <f t="shared" si="5"/>
        <v>0.43020813569626898</v>
      </c>
      <c r="H115" s="33">
        <f t="shared" si="5"/>
        <v>2.1459419457053102</v>
      </c>
      <c r="I115" s="33">
        <f t="shared" si="5"/>
        <v>2.5293176745509367</v>
      </c>
      <c r="J115" s="33">
        <f t="shared" si="5"/>
        <v>0.64623236339888868</v>
      </c>
      <c r="K115" s="33">
        <f t="shared" si="5"/>
        <v>1.2206991079346101</v>
      </c>
      <c r="L115" s="33">
        <f t="shared" si="5"/>
        <v>1.2918349280856543</v>
      </c>
      <c r="M115" s="33">
        <f t="shared" si="5"/>
        <v>6.1074261544508204</v>
      </c>
      <c r="N115" s="33">
        <f t="shared" si="5"/>
        <v>8.3062571543559756</v>
      </c>
      <c r="O115" s="33">
        <f t="shared" si="5"/>
        <v>4.8083600926786607</v>
      </c>
      <c r="P115" s="33">
        <f t="shared" si="5"/>
        <v>1.191980912012542</v>
      </c>
      <c r="Q115" s="33">
        <f t="shared" si="5"/>
        <v>20.277446367176058</v>
      </c>
      <c r="R115" s="33">
        <f t="shared" si="5"/>
        <v>18.602072909078089</v>
      </c>
      <c r="S115" s="33">
        <f t="shared" si="5"/>
        <v>17.732648137634953</v>
      </c>
      <c r="T115" s="33">
        <f t="shared" si="5"/>
        <v>18.554872141275887</v>
      </c>
      <c r="U115" s="33">
        <f t="shared" si="5"/>
        <v>17.313398324895466</v>
      </c>
      <c r="V115" s="33">
        <f t="shared" si="5"/>
        <v>16.825885538031571</v>
      </c>
      <c r="W115" s="33">
        <f t="shared" si="5"/>
        <v>15.497790799263152</v>
      </c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</row>
    <row r="116" spans="1:58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</row>
    <row r="117" spans="1:58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</row>
    <row r="118" spans="1:58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</row>
    <row r="119" spans="1:58" x14ac:dyDescent="0.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</row>
    <row r="120" spans="1:58" x14ac:dyDescent="0.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</row>
    <row r="121" spans="1:58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</row>
    <row r="122" spans="1:58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</row>
    <row r="123" spans="1:58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</row>
    <row r="124" spans="1:58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</row>
    <row r="125" spans="1:58" x14ac:dyDescent="0.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</row>
    <row r="126" spans="1:58" x14ac:dyDescent="0.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</row>
    <row r="127" spans="1:58" x14ac:dyDescent="0.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80"/>
  <sheetViews>
    <sheetView workbookViewId="0"/>
  </sheetViews>
  <sheetFormatPr baseColWidth="10" defaultColWidth="8" defaultRowHeight="13" x14ac:dyDescent="0.15"/>
  <cols>
    <col min="1" max="1" width="2.6640625" style="10" customWidth="1"/>
    <col min="2" max="2" width="5" style="10" customWidth="1"/>
    <col min="3" max="3" width="2.5" style="10" customWidth="1"/>
    <col min="4" max="45" width="6.33203125" style="12" customWidth="1"/>
    <col min="46" max="46" width="5.1640625" style="10" customWidth="1"/>
    <col min="47" max="47" width="6.33203125" style="10" customWidth="1"/>
    <col min="48" max="48" width="7.33203125" style="10" customWidth="1"/>
    <col min="49" max="16384" width="8" style="10"/>
  </cols>
  <sheetData>
    <row r="1" spans="1:48" ht="16" x14ac:dyDescent="0.2">
      <c r="A1" s="9" t="s">
        <v>126</v>
      </c>
      <c r="B1" s="9"/>
      <c r="C1" s="9"/>
    </row>
    <row r="2" spans="1:48" s="16" customFormat="1" x14ac:dyDescent="0.15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</row>
    <row r="3" spans="1:48" s="16" customFormat="1" x14ac:dyDescent="0.15"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</row>
    <row r="4" spans="1:48" s="16" customFormat="1" x14ac:dyDescent="0.15">
      <c r="A4" s="3" t="s">
        <v>113</v>
      </c>
      <c r="B4" s="11"/>
      <c r="C4" s="11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14"/>
      <c r="AU4" s="14"/>
    </row>
    <row r="5" spans="1:48" s="16" customFormat="1" x14ac:dyDescent="0.15">
      <c r="A5" s="30" t="s">
        <v>14</v>
      </c>
      <c r="B5" s="14"/>
      <c r="C5" s="1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14"/>
      <c r="AU5" s="14"/>
    </row>
    <row r="6" spans="1:48" s="16" customFormat="1" x14ac:dyDescent="0.15">
      <c r="A6" s="30" t="s">
        <v>31</v>
      </c>
      <c r="B6" s="14"/>
      <c r="C6" s="1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14"/>
      <c r="AU6" s="14"/>
    </row>
    <row r="7" spans="1:48" s="16" customFormat="1" x14ac:dyDescent="0.15">
      <c r="A7" s="30" t="s">
        <v>36</v>
      </c>
      <c r="B7" s="14"/>
      <c r="C7" s="1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14"/>
      <c r="AU7" s="14"/>
    </row>
    <row r="8" spans="1:48" s="16" customFormat="1" x14ac:dyDescent="0.15">
      <c r="A8" s="30" t="s">
        <v>46</v>
      </c>
      <c r="B8" s="14"/>
      <c r="C8" s="1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14"/>
      <c r="AU8" s="14"/>
    </row>
    <row r="9" spans="1:48" s="16" customFormat="1" x14ac:dyDescent="0.15">
      <c r="A9" s="30"/>
      <c r="B9" s="14"/>
      <c r="C9" s="1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14"/>
      <c r="AU9" s="14"/>
    </row>
    <row r="10" spans="1:48" x14ac:dyDescent="0.15">
      <c r="A10" s="14"/>
      <c r="B10" s="14"/>
      <c r="C10" s="1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14"/>
      <c r="AU10" s="14"/>
    </row>
    <row r="11" spans="1:48" x14ac:dyDescent="0.15">
      <c r="A11" s="52" t="s">
        <v>125</v>
      </c>
      <c r="B11" s="15"/>
      <c r="C11" s="1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14"/>
      <c r="AU11" s="14"/>
    </row>
    <row r="12" spans="1:48" x14ac:dyDescent="0.15">
      <c r="A12" s="14"/>
      <c r="B12" s="14"/>
      <c r="C12" s="1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14"/>
      <c r="AU12" s="14"/>
    </row>
    <row r="13" spans="1:48" x14ac:dyDescent="0.15">
      <c r="A13" s="14"/>
      <c r="B13" s="14"/>
      <c r="C13" s="14"/>
      <c r="D13" s="36">
        <v>32.01</v>
      </c>
      <c r="E13" s="36">
        <v>32.020000000000003</v>
      </c>
      <c r="F13" s="36">
        <v>32.03</v>
      </c>
      <c r="G13" s="36">
        <v>32.04</v>
      </c>
      <c r="H13" s="36">
        <v>32.049999999999997</v>
      </c>
      <c r="I13" s="36">
        <v>32.06</v>
      </c>
      <c r="J13" s="36">
        <v>32.07</v>
      </c>
      <c r="K13" s="36">
        <v>32.08</v>
      </c>
      <c r="L13" s="36">
        <v>32.090000000000003</v>
      </c>
      <c r="M13" s="36">
        <v>32.1</v>
      </c>
      <c r="N13" s="36">
        <v>32.11</v>
      </c>
      <c r="O13" s="36">
        <v>32.119999999999997</v>
      </c>
      <c r="P13" s="36">
        <v>32.130000000000003</v>
      </c>
      <c r="Q13" s="36">
        <v>32.14</v>
      </c>
      <c r="R13" s="36">
        <v>32.15</v>
      </c>
      <c r="S13" s="36">
        <v>32.159999999999997</v>
      </c>
      <c r="T13" s="36">
        <v>32.17</v>
      </c>
      <c r="U13" s="36">
        <v>32.18</v>
      </c>
      <c r="V13" s="36">
        <v>32.19</v>
      </c>
      <c r="W13" s="36">
        <v>32.200000000000003</v>
      </c>
      <c r="X13" s="36">
        <v>32.21</v>
      </c>
      <c r="Y13" s="36">
        <v>32.22</v>
      </c>
      <c r="Z13" s="36">
        <v>32.229999999999997</v>
      </c>
      <c r="AA13" s="36">
        <v>32.24</v>
      </c>
      <c r="AB13" s="36">
        <v>32.24999999999995</v>
      </c>
      <c r="AC13" s="36">
        <v>32.26</v>
      </c>
      <c r="AD13" s="36">
        <v>32.270000000000003</v>
      </c>
      <c r="AE13" s="36">
        <v>32.28</v>
      </c>
      <c r="AF13" s="36">
        <v>32.29</v>
      </c>
      <c r="AG13" s="36">
        <v>32.299999999999997</v>
      </c>
      <c r="AH13" s="36">
        <v>32.31</v>
      </c>
      <c r="AI13" s="36">
        <v>32.32</v>
      </c>
      <c r="AJ13" s="36">
        <v>32.33</v>
      </c>
      <c r="AK13" s="36">
        <v>32.340000000000003</v>
      </c>
      <c r="AL13" s="36">
        <v>32.35</v>
      </c>
      <c r="AM13" s="36">
        <v>32.36</v>
      </c>
      <c r="AN13" s="36">
        <v>32.369999999999997</v>
      </c>
      <c r="AO13" s="36">
        <v>32.380000000000003</v>
      </c>
      <c r="AP13" s="36">
        <v>32.39</v>
      </c>
      <c r="AQ13" s="36">
        <v>32.4</v>
      </c>
      <c r="AR13" s="36">
        <v>32.409999999999997</v>
      </c>
      <c r="AS13" s="36">
        <v>32.42</v>
      </c>
      <c r="AT13" s="35"/>
      <c r="AU13" s="34" t="s">
        <v>2</v>
      </c>
      <c r="AV13" s="10" t="s">
        <v>0</v>
      </c>
    </row>
    <row r="14" spans="1:48" x14ac:dyDescent="0.15">
      <c r="A14" s="14"/>
      <c r="B14" s="14"/>
      <c r="C14" s="14"/>
      <c r="D14" s="43" t="s">
        <v>3</v>
      </c>
      <c r="E14" s="43" t="s">
        <v>4</v>
      </c>
      <c r="F14" s="43" t="s">
        <v>5</v>
      </c>
      <c r="G14" s="43" t="s">
        <v>6</v>
      </c>
      <c r="H14" s="43" t="s">
        <v>7</v>
      </c>
      <c r="I14" s="43" t="s">
        <v>8</v>
      </c>
      <c r="J14" s="43" t="s">
        <v>13</v>
      </c>
      <c r="K14" s="43" t="s">
        <v>9</v>
      </c>
      <c r="L14" s="43" t="s">
        <v>10</v>
      </c>
      <c r="M14" s="43" t="s">
        <v>11</v>
      </c>
      <c r="N14" s="43" t="s">
        <v>15</v>
      </c>
      <c r="O14" s="43" t="s">
        <v>16</v>
      </c>
      <c r="P14" s="43" t="s">
        <v>17</v>
      </c>
      <c r="Q14" s="43" t="s">
        <v>19</v>
      </c>
      <c r="R14" s="43" t="s">
        <v>18</v>
      </c>
      <c r="S14" s="43" t="s">
        <v>20</v>
      </c>
      <c r="T14" s="43" t="s">
        <v>21</v>
      </c>
      <c r="U14" s="43" t="s">
        <v>22</v>
      </c>
      <c r="V14" s="43" t="s">
        <v>23</v>
      </c>
      <c r="W14" s="43" t="s">
        <v>24</v>
      </c>
      <c r="X14" s="43" t="s">
        <v>25</v>
      </c>
      <c r="Y14" s="43" t="s">
        <v>26</v>
      </c>
      <c r="Z14" s="43" t="s">
        <v>30</v>
      </c>
      <c r="AA14" s="43" t="s">
        <v>27</v>
      </c>
      <c r="AB14" s="43" t="s">
        <v>28</v>
      </c>
      <c r="AC14" s="43" t="s">
        <v>29</v>
      </c>
      <c r="AD14" s="43" t="s">
        <v>32</v>
      </c>
      <c r="AE14" s="43" t="s">
        <v>33</v>
      </c>
      <c r="AF14" s="43" t="s">
        <v>34</v>
      </c>
      <c r="AG14" s="43" t="s">
        <v>35</v>
      </c>
      <c r="AH14" s="43" t="s">
        <v>37</v>
      </c>
      <c r="AI14" s="43" t="s">
        <v>38</v>
      </c>
      <c r="AJ14" s="43" t="s">
        <v>39</v>
      </c>
      <c r="AK14" s="43" t="s">
        <v>40</v>
      </c>
      <c r="AL14" s="43" t="s">
        <v>41</v>
      </c>
      <c r="AM14" s="43" t="s">
        <v>42</v>
      </c>
      <c r="AN14" s="43" t="s">
        <v>43</v>
      </c>
      <c r="AO14" s="43" t="s">
        <v>44</v>
      </c>
      <c r="AP14" s="43" t="s">
        <v>45</v>
      </c>
      <c r="AQ14" s="43" t="s">
        <v>47</v>
      </c>
      <c r="AR14" s="43" t="s">
        <v>48</v>
      </c>
      <c r="AS14" s="43" t="s">
        <v>49</v>
      </c>
      <c r="AT14" s="35"/>
      <c r="AU14" s="35"/>
      <c r="AV14" s="10" t="s">
        <v>1</v>
      </c>
    </row>
    <row r="15" spans="1:48" x14ac:dyDescent="0.15">
      <c r="A15" s="14"/>
      <c r="B15" s="14"/>
      <c r="C15" s="1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  <row r="16" spans="1:48" x14ac:dyDescent="0.15">
      <c r="A16" s="14"/>
      <c r="B16" s="14">
        <v>1990</v>
      </c>
      <c r="C16" s="1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44"/>
    </row>
    <row r="17" spans="1:48" x14ac:dyDescent="0.15">
      <c r="A17" s="14"/>
      <c r="B17" s="14">
        <v>1992</v>
      </c>
      <c r="C17" s="14"/>
      <c r="D17" s="36">
        <v>21.552</v>
      </c>
      <c r="E17" s="36">
        <v>22.547000000000001</v>
      </c>
      <c r="F17" s="36">
        <v>21.245000000000001</v>
      </c>
      <c r="G17" s="36">
        <v>20.673999999999999</v>
      </c>
      <c r="H17" s="36">
        <v>28.655000000000001</v>
      </c>
      <c r="I17" s="36">
        <v>26.981999999999999</v>
      </c>
      <c r="J17" s="36">
        <v>20.286000000000001</v>
      </c>
      <c r="K17" s="36">
        <v>37.631999999999998</v>
      </c>
      <c r="L17" s="36">
        <v>25.696999999999999</v>
      </c>
      <c r="M17" s="36">
        <v>30.042000000000002</v>
      </c>
      <c r="N17" s="36">
        <v>22.748999999999999</v>
      </c>
      <c r="O17" s="36">
        <v>13.680999999999999</v>
      </c>
      <c r="P17" s="36">
        <v>29.571000000000002</v>
      </c>
      <c r="Q17" s="36">
        <v>37.6</v>
      </c>
      <c r="R17" s="36">
        <v>23.584</v>
      </c>
      <c r="S17" s="36">
        <v>64.902000000000001</v>
      </c>
      <c r="T17" s="36">
        <v>23.905000000000001</v>
      </c>
      <c r="U17" s="36">
        <v>22.957000000000001</v>
      </c>
      <c r="V17" s="36">
        <v>19.648</v>
      </c>
      <c r="W17" s="36">
        <v>17.564</v>
      </c>
      <c r="X17" s="36">
        <v>32.741</v>
      </c>
      <c r="Y17" s="36">
        <v>65.13</v>
      </c>
      <c r="Z17" s="36">
        <v>25.116</v>
      </c>
      <c r="AA17" s="36">
        <v>27.064</v>
      </c>
      <c r="AB17" s="36">
        <v>31.704999999999998</v>
      </c>
      <c r="AC17" s="36">
        <v>22.047999999999998</v>
      </c>
      <c r="AD17" s="36">
        <v>16.289000000000001</v>
      </c>
      <c r="AE17" s="36">
        <v>28.608000000000001</v>
      </c>
      <c r="AF17" s="36">
        <v>50.874000000000002</v>
      </c>
      <c r="AG17" s="36">
        <v>20.684000000000001</v>
      </c>
      <c r="AH17" s="36">
        <v>26.997</v>
      </c>
      <c r="AI17" s="36">
        <v>28.445</v>
      </c>
      <c r="AJ17" s="36">
        <v>31.97</v>
      </c>
      <c r="AK17" s="36">
        <v>38.997</v>
      </c>
      <c r="AL17" s="36">
        <v>24.167999999999999</v>
      </c>
      <c r="AM17" s="36">
        <v>24.462</v>
      </c>
      <c r="AN17" s="36">
        <v>26.713000000000001</v>
      </c>
      <c r="AO17" s="36">
        <v>26.78</v>
      </c>
      <c r="AP17" s="36">
        <v>32.531999999999996</v>
      </c>
      <c r="AQ17" s="36">
        <v>22.300999999999998</v>
      </c>
      <c r="AR17" s="35">
        <v>28.117000000000001</v>
      </c>
      <c r="AS17" s="35">
        <v>23.195</v>
      </c>
      <c r="AT17" s="35"/>
      <c r="AU17" s="44">
        <f>AVERAGE(D17:AS17)</f>
        <v>28.247833333333325</v>
      </c>
      <c r="AV17" s="13">
        <f>STDEV(D17:AS17)</f>
        <v>10.682444561092449</v>
      </c>
    </row>
    <row r="18" spans="1:48" x14ac:dyDescent="0.15">
      <c r="A18" s="14"/>
      <c r="B18" s="14">
        <v>1996</v>
      </c>
      <c r="C18" s="14"/>
      <c r="D18" s="36">
        <v>28.271999999999998</v>
      </c>
      <c r="E18" s="36">
        <v>29.77</v>
      </c>
      <c r="F18" s="36">
        <v>37.008000000000003</v>
      </c>
      <c r="G18" s="36">
        <v>39.225000000000001</v>
      </c>
      <c r="H18" s="36">
        <v>35.753</v>
      </c>
      <c r="I18" s="36">
        <v>32.42</v>
      </c>
      <c r="J18" s="36">
        <v>40.396000000000001</v>
      </c>
      <c r="K18" s="36">
        <v>40.871000000000002</v>
      </c>
      <c r="L18" s="36">
        <v>33.725999999999999</v>
      </c>
      <c r="M18" s="36">
        <v>34.701999999999998</v>
      </c>
      <c r="N18" s="36">
        <v>38.043999999999997</v>
      </c>
      <c r="O18" s="36">
        <v>44.008000000000003</v>
      </c>
      <c r="P18" s="36">
        <v>33.33</v>
      </c>
      <c r="Q18" s="36">
        <v>43.228000000000002</v>
      </c>
      <c r="R18" s="36">
        <v>31.628</v>
      </c>
      <c r="S18" s="36">
        <v>64.031000000000006</v>
      </c>
      <c r="T18" s="36">
        <v>40.47</v>
      </c>
      <c r="U18" s="36">
        <v>36.661999999999999</v>
      </c>
      <c r="V18" s="36">
        <v>45.119</v>
      </c>
      <c r="W18" s="36">
        <v>44.246000000000002</v>
      </c>
      <c r="X18" s="36">
        <v>38.331000000000003</v>
      </c>
      <c r="Y18" s="36">
        <v>69.185000000000002</v>
      </c>
      <c r="Z18" s="36">
        <v>38.933999999999997</v>
      </c>
      <c r="AA18" s="36">
        <v>38.408000000000001</v>
      </c>
      <c r="AB18" s="36">
        <v>41.478999999999999</v>
      </c>
      <c r="AC18" s="36">
        <v>37.128</v>
      </c>
      <c r="AD18" s="36">
        <v>31.584</v>
      </c>
      <c r="AE18" s="36">
        <v>37.643000000000001</v>
      </c>
      <c r="AF18" s="36">
        <v>49.74</v>
      </c>
      <c r="AG18" s="36">
        <v>37.347000000000001</v>
      </c>
      <c r="AH18" s="36">
        <v>41.826999999999998</v>
      </c>
      <c r="AI18" s="36">
        <v>30.916</v>
      </c>
      <c r="AJ18" s="36">
        <v>36.478999999999999</v>
      </c>
      <c r="AK18" s="36">
        <v>48.128999999999998</v>
      </c>
      <c r="AL18" s="36">
        <v>35.9</v>
      </c>
      <c r="AM18" s="36">
        <v>37.322000000000003</v>
      </c>
      <c r="AN18" s="36">
        <v>33.945</v>
      </c>
      <c r="AO18" s="36">
        <v>27.251000000000001</v>
      </c>
      <c r="AP18" s="36">
        <v>42.104999999999997</v>
      </c>
      <c r="AQ18" s="36">
        <v>33.811</v>
      </c>
      <c r="AR18" s="35">
        <v>35.695999999999998</v>
      </c>
      <c r="AS18" s="35">
        <v>44.262</v>
      </c>
      <c r="AT18" s="35"/>
      <c r="AU18" s="44">
        <f>AVERAGE(D18:AS18)</f>
        <v>39.055500000000002</v>
      </c>
      <c r="AV18" s="13">
        <f>STDEV(D18:AS18)</f>
        <v>8.0395160127654535</v>
      </c>
    </row>
    <row r="19" spans="1:48" x14ac:dyDescent="0.15">
      <c r="A19" s="14"/>
      <c r="B19" s="14">
        <v>2000</v>
      </c>
      <c r="C19" s="14"/>
      <c r="D19" s="36">
        <v>33.598999999999997</v>
      </c>
      <c r="E19" s="36">
        <v>29.018000000000001</v>
      </c>
      <c r="F19" s="36">
        <v>23.42</v>
      </c>
      <c r="G19" s="36">
        <v>27.065000000000001</v>
      </c>
      <c r="H19" s="36">
        <v>42.618000000000002</v>
      </c>
      <c r="I19" s="36">
        <v>25.681000000000001</v>
      </c>
      <c r="J19" s="36">
        <v>21.472999999999999</v>
      </c>
      <c r="K19" s="36">
        <v>29.09</v>
      </c>
      <c r="L19" s="36">
        <v>36.255000000000003</v>
      </c>
      <c r="M19" s="36">
        <v>42.816000000000003</v>
      </c>
      <c r="N19" s="36">
        <v>27.385000000000002</v>
      </c>
      <c r="O19" s="36">
        <v>30.242999999999999</v>
      </c>
      <c r="P19" s="36">
        <v>32.084000000000003</v>
      </c>
      <c r="Q19" s="36">
        <v>28.459</v>
      </c>
      <c r="R19" s="36">
        <v>27.63</v>
      </c>
      <c r="S19" s="36">
        <v>57.142000000000003</v>
      </c>
      <c r="T19" s="36">
        <v>29.285</v>
      </c>
      <c r="U19" s="36">
        <v>23.635999999999999</v>
      </c>
      <c r="V19" s="36">
        <v>29.513999999999999</v>
      </c>
      <c r="W19" s="36">
        <v>30.837</v>
      </c>
      <c r="X19" s="36">
        <v>17.399000000000001</v>
      </c>
      <c r="Y19" s="36">
        <v>59.279000000000003</v>
      </c>
      <c r="Z19" s="36">
        <v>29.632000000000001</v>
      </c>
      <c r="AA19" s="36">
        <v>27.071000000000002</v>
      </c>
      <c r="AB19" s="36">
        <v>26.75</v>
      </c>
      <c r="AC19" s="36">
        <v>31.207999999999998</v>
      </c>
      <c r="AD19" s="36">
        <v>21.56</v>
      </c>
      <c r="AE19" s="36">
        <v>24.007999999999999</v>
      </c>
      <c r="AF19" s="36">
        <v>37.835000000000001</v>
      </c>
      <c r="AG19" s="36">
        <v>28.443000000000001</v>
      </c>
      <c r="AH19" s="36">
        <v>23.798999999999999</v>
      </c>
      <c r="AI19" s="36">
        <v>30.859000000000002</v>
      </c>
      <c r="AJ19" s="36">
        <v>32.512</v>
      </c>
      <c r="AK19" s="36">
        <v>36.508000000000003</v>
      </c>
      <c r="AL19" s="36">
        <v>45.012999999999998</v>
      </c>
      <c r="AM19" s="36">
        <v>23.789000000000001</v>
      </c>
      <c r="AN19" s="36">
        <v>26.706</v>
      </c>
      <c r="AO19" s="36">
        <v>29.341000000000001</v>
      </c>
      <c r="AP19" s="36">
        <v>28.638999999999999</v>
      </c>
      <c r="AQ19" s="36">
        <v>30.437000000000001</v>
      </c>
      <c r="AR19" s="35">
        <v>25.478999999999999</v>
      </c>
      <c r="AS19" s="35">
        <v>31.669</v>
      </c>
      <c r="AT19" s="35"/>
      <c r="AU19" s="44">
        <f>AVERAGE(D19:AS19)</f>
        <v>30.837761904761898</v>
      </c>
      <c r="AV19" s="13">
        <f>STDEV(D19:AS19)</f>
        <v>8.3885866329213208</v>
      </c>
    </row>
    <row r="20" spans="1:48" x14ac:dyDescent="0.15">
      <c r="A20" s="14"/>
      <c r="B20" s="14">
        <v>2004</v>
      </c>
      <c r="C20" s="14"/>
      <c r="D20" s="36">
        <v>34.564999999999998</v>
      </c>
      <c r="E20" s="36">
        <v>36.033000000000001</v>
      </c>
      <c r="F20" s="36">
        <v>26.041</v>
      </c>
      <c r="G20" s="36">
        <v>33.625999999999998</v>
      </c>
      <c r="H20" s="36">
        <v>44.177999999999997</v>
      </c>
      <c r="I20" s="36">
        <v>20.414000000000001</v>
      </c>
      <c r="J20" s="36">
        <v>30.178000000000001</v>
      </c>
      <c r="K20" s="36">
        <v>26.959</v>
      </c>
      <c r="L20" s="36">
        <v>31.812000000000001</v>
      </c>
      <c r="M20" s="36">
        <v>25.321000000000002</v>
      </c>
      <c r="N20" s="36">
        <v>25.585999999999999</v>
      </c>
      <c r="O20" s="36">
        <v>39.67</v>
      </c>
      <c r="P20" s="36">
        <v>31.094000000000001</v>
      </c>
      <c r="Q20" s="36">
        <v>31.204999999999998</v>
      </c>
      <c r="R20" s="36">
        <v>27.957999999999998</v>
      </c>
      <c r="S20" s="36">
        <v>83.86</v>
      </c>
      <c r="T20" s="36">
        <v>21.971</v>
      </c>
      <c r="U20" s="36">
        <v>21.21</v>
      </c>
      <c r="V20" s="36">
        <v>38.289000000000001</v>
      </c>
      <c r="W20" s="36">
        <v>36.444000000000003</v>
      </c>
      <c r="X20" s="36">
        <v>24.576000000000001</v>
      </c>
      <c r="Y20" s="36">
        <v>76.825999999999993</v>
      </c>
      <c r="Z20" s="36">
        <v>34.694000000000003</v>
      </c>
      <c r="AA20" s="36">
        <v>23.501000000000001</v>
      </c>
      <c r="AB20" s="36">
        <v>24.978000000000002</v>
      </c>
      <c r="AC20" s="36">
        <v>29.302</v>
      </c>
      <c r="AD20" s="36">
        <v>32.593000000000004</v>
      </c>
      <c r="AE20" s="36">
        <v>29.369</v>
      </c>
      <c r="AF20" s="36">
        <v>50.052999999999997</v>
      </c>
      <c r="AG20" s="36">
        <v>25.986999999999998</v>
      </c>
      <c r="AH20" s="36">
        <v>22.102</v>
      </c>
      <c r="AI20" s="36">
        <v>34.112000000000002</v>
      </c>
      <c r="AJ20" s="36">
        <v>38.453000000000003</v>
      </c>
      <c r="AK20" s="36">
        <v>47.555</v>
      </c>
      <c r="AL20" s="36">
        <v>36.491999999999997</v>
      </c>
      <c r="AM20" s="36">
        <v>21.706</v>
      </c>
      <c r="AN20" s="36">
        <v>30.309000000000001</v>
      </c>
      <c r="AO20" s="36">
        <v>23.475999999999999</v>
      </c>
      <c r="AP20" s="36">
        <v>27.26</v>
      </c>
      <c r="AQ20" s="36">
        <v>30.3</v>
      </c>
      <c r="AR20" s="35">
        <v>25.844000000000001</v>
      </c>
      <c r="AS20" s="35">
        <v>33.527000000000001</v>
      </c>
      <c r="AT20" s="35"/>
      <c r="AU20" s="44">
        <f>AVERAGE(D20:AS20)</f>
        <v>33.08164285714286</v>
      </c>
      <c r="AV20" s="13">
        <f>STDEV(D20:AS20)</f>
        <v>12.759006800212706</v>
      </c>
    </row>
    <row r="21" spans="1:48" x14ac:dyDescent="0.15">
      <c r="A21" s="14"/>
      <c r="B21" s="14">
        <v>2008</v>
      </c>
      <c r="C21" s="14"/>
      <c r="D21" s="36">
        <v>25.597000000000001</v>
      </c>
      <c r="E21" s="36">
        <v>21.257999999999999</v>
      </c>
      <c r="F21" s="36">
        <v>41.424999999999997</v>
      </c>
      <c r="G21" s="36">
        <v>41.462000000000003</v>
      </c>
      <c r="H21" s="36">
        <v>37.502000000000002</v>
      </c>
      <c r="I21" s="36">
        <v>25.331</v>
      </c>
      <c r="J21" s="36">
        <v>29.952999999999999</v>
      </c>
      <c r="K21" s="36">
        <v>34.948999999999998</v>
      </c>
      <c r="L21" s="36">
        <v>26.582999999999998</v>
      </c>
      <c r="M21" s="36">
        <v>39.988</v>
      </c>
      <c r="N21" s="36">
        <v>35.450000000000003</v>
      </c>
      <c r="O21" s="36">
        <v>30.338000000000001</v>
      </c>
      <c r="P21" s="36">
        <v>42.103999999999999</v>
      </c>
      <c r="Q21" s="36">
        <v>22.95</v>
      </c>
      <c r="R21" s="36">
        <v>43.692999999999998</v>
      </c>
      <c r="S21" s="36">
        <v>70.906999999999996</v>
      </c>
      <c r="T21" s="36">
        <v>30.276</v>
      </c>
      <c r="U21" s="36">
        <v>41.652999999999999</v>
      </c>
      <c r="V21" s="36">
        <v>37.835000000000001</v>
      </c>
      <c r="W21" s="36">
        <v>48.676000000000002</v>
      </c>
      <c r="X21" s="36">
        <v>42.884</v>
      </c>
      <c r="Y21" s="36">
        <v>80.302000000000007</v>
      </c>
      <c r="Z21" s="36">
        <v>26.097999999999999</v>
      </c>
      <c r="AA21" s="36">
        <v>39.743000000000002</v>
      </c>
      <c r="AB21" s="36">
        <v>44.103999999999999</v>
      </c>
      <c r="AC21" s="36">
        <v>37.284999999999997</v>
      </c>
      <c r="AD21" s="36">
        <v>30.263999999999999</v>
      </c>
      <c r="AE21" s="36">
        <v>27.204999999999998</v>
      </c>
      <c r="AF21" s="36">
        <v>38.244999999999997</v>
      </c>
      <c r="AG21" s="36">
        <v>28.088000000000001</v>
      </c>
      <c r="AH21" s="36">
        <v>49.408999999999999</v>
      </c>
      <c r="AI21" s="36">
        <v>28.800999999999998</v>
      </c>
      <c r="AJ21" s="36">
        <v>35.377000000000002</v>
      </c>
      <c r="AK21" s="36">
        <v>42.255000000000003</v>
      </c>
      <c r="AL21" s="36">
        <v>39.485999999999997</v>
      </c>
      <c r="AM21" s="36">
        <v>28.940999999999999</v>
      </c>
      <c r="AN21" s="36">
        <v>39.573</v>
      </c>
      <c r="AO21" s="36">
        <v>30.527999999999999</v>
      </c>
      <c r="AP21" s="36">
        <v>27.516999999999999</v>
      </c>
      <c r="AQ21" s="36">
        <v>36.655999999999999</v>
      </c>
      <c r="AR21" s="35">
        <v>42.247999999999998</v>
      </c>
      <c r="AS21" s="35">
        <v>40.936999999999998</v>
      </c>
      <c r="AT21" s="35"/>
      <c r="AU21" s="44">
        <f>AVERAGE(D21:AS21)</f>
        <v>37.235142857142861</v>
      </c>
      <c r="AV21" s="13">
        <f>STDEV(D21:AS21)</f>
        <v>11.266633980359286</v>
      </c>
    </row>
    <row r="22" spans="1:48" x14ac:dyDescent="0.15">
      <c r="A22" s="14"/>
      <c r="B22" s="14"/>
      <c r="C22" s="1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</row>
    <row r="23" spans="1:48" x14ac:dyDescent="0.15">
      <c r="A23" s="14"/>
      <c r="B23" s="16" t="s">
        <v>2</v>
      </c>
      <c r="C23" s="14"/>
      <c r="D23" s="44">
        <f>AVERAGE(D17:D21)</f>
        <v>28.717000000000002</v>
      </c>
      <c r="E23" s="44">
        <f t="shared" ref="E23:AS23" si="0">AVERAGE(E17:E21)</f>
        <v>27.725200000000001</v>
      </c>
      <c r="F23" s="44">
        <f t="shared" si="0"/>
        <v>29.827800000000003</v>
      </c>
      <c r="G23" s="44">
        <f t="shared" si="0"/>
        <v>32.410400000000003</v>
      </c>
      <c r="H23" s="44">
        <f t="shared" si="0"/>
        <v>37.741200000000006</v>
      </c>
      <c r="I23" s="44">
        <f t="shared" si="0"/>
        <v>26.165600000000001</v>
      </c>
      <c r="J23" s="44">
        <f t="shared" si="0"/>
        <v>28.4572</v>
      </c>
      <c r="K23" s="44">
        <f t="shared" si="0"/>
        <v>33.900199999999998</v>
      </c>
      <c r="L23" s="44">
        <f t="shared" si="0"/>
        <v>30.814599999999995</v>
      </c>
      <c r="M23" s="44">
        <f t="shared" si="0"/>
        <v>34.573799999999999</v>
      </c>
      <c r="N23" s="44">
        <f t="shared" si="0"/>
        <v>29.8428</v>
      </c>
      <c r="O23" s="44">
        <f t="shared" si="0"/>
        <v>31.588000000000001</v>
      </c>
      <c r="P23" s="44">
        <f t="shared" si="0"/>
        <v>33.636600000000001</v>
      </c>
      <c r="Q23" s="44">
        <f t="shared" si="0"/>
        <v>32.688400000000001</v>
      </c>
      <c r="R23" s="44">
        <f t="shared" si="0"/>
        <v>30.898599999999998</v>
      </c>
      <c r="S23" s="44">
        <f t="shared" si="0"/>
        <v>68.168399999999991</v>
      </c>
      <c r="T23" s="44">
        <f t="shared" si="0"/>
        <v>29.181400000000004</v>
      </c>
      <c r="U23" s="44">
        <f t="shared" si="0"/>
        <v>29.223599999999998</v>
      </c>
      <c r="V23" s="44">
        <f t="shared" si="0"/>
        <v>34.081000000000003</v>
      </c>
      <c r="W23" s="44">
        <f t="shared" si="0"/>
        <v>35.553399999999996</v>
      </c>
      <c r="X23" s="44">
        <f t="shared" si="0"/>
        <v>31.186199999999996</v>
      </c>
      <c r="Y23" s="44">
        <f t="shared" si="0"/>
        <v>70.14439999999999</v>
      </c>
      <c r="Z23" s="44">
        <f t="shared" si="0"/>
        <v>30.894799999999996</v>
      </c>
      <c r="AA23" s="44">
        <f t="shared" si="0"/>
        <v>31.157400000000003</v>
      </c>
      <c r="AB23" s="44">
        <f t="shared" si="0"/>
        <v>33.803200000000004</v>
      </c>
      <c r="AC23" s="44">
        <f t="shared" si="0"/>
        <v>31.394200000000001</v>
      </c>
      <c r="AD23" s="44">
        <f t="shared" si="0"/>
        <v>26.458000000000006</v>
      </c>
      <c r="AE23" s="44">
        <f t="shared" si="0"/>
        <v>29.366599999999998</v>
      </c>
      <c r="AF23" s="44">
        <f t="shared" si="0"/>
        <v>45.349400000000003</v>
      </c>
      <c r="AG23" s="44">
        <f t="shared" si="0"/>
        <v>28.1098</v>
      </c>
      <c r="AH23" s="44">
        <f t="shared" si="0"/>
        <v>32.826799999999999</v>
      </c>
      <c r="AI23" s="44">
        <f t="shared" si="0"/>
        <v>30.626599999999996</v>
      </c>
      <c r="AJ23" s="44">
        <f t="shared" si="0"/>
        <v>34.958199999999998</v>
      </c>
      <c r="AK23" s="44">
        <f t="shared" si="0"/>
        <v>42.688800000000001</v>
      </c>
      <c r="AL23" s="44">
        <f t="shared" si="0"/>
        <v>36.211799999999997</v>
      </c>
      <c r="AM23" s="44">
        <f t="shared" si="0"/>
        <v>27.244</v>
      </c>
      <c r="AN23" s="44">
        <f t="shared" si="0"/>
        <v>31.449200000000001</v>
      </c>
      <c r="AO23" s="44">
        <f t="shared" si="0"/>
        <v>27.475200000000001</v>
      </c>
      <c r="AP23" s="44">
        <f t="shared" si="0"/>
        <v>31.610599999999998</v>
      </c>
      <c r="AQ23" s="44">
        <f t="shared" si="0"/>
        <v>30.701000000000001</v>
      </c>
      <c r="AR23" s="44">
        <f t="shared" si="0"/>
        <v>31.476799999999997</v>
      </c>
      <c r="AS23" s="44">
        <f t="shared" si="0"/>
        <v>34.717999999999996</v>
      </c>
      <c r="AT23" s="35"/>
      <c r="AU23" s="35"/>
    </row>
    <row r="24" spans="1:48" x14ac:dyDescent="0.15">
      <c r="A24" s="14"/>
      <c r="B24" s="14"/>
      <c r="C24" s="1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14"/>
      <c r="AU24" s="14"/>
    </row>
    <row r="25" spans="1:48" x14ac:dyDescent="0.15">
      <c r="A25" s="14"/>
      <c r="B25" s="14"/>
      <c r="C25" s="1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14"/>
      <c r="AU25" s="14"/>
    </row>
    <row r="26" spans="1:48" x14ac:dyDescent="0.15">
      <c r="A26" s="52" t="s">
        <v>124</v>
      </c>
      <c r="B26" s="15"/>
      <c r="C26" s="1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14"/>
      <c r="AU26" s="14"/>
    </row>
    <row r="27" spans="1:48" x14ac:dyDescent="0.15">
      <c r="A27" s="14"/>
      <c r="B27" s="14"/>
      <c r="C27" s="1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14"/>
      <c r="AU27" s="14"/>
    </row>
    <row r="28" spans="1:48" x14ac:dyDescent="0.15">
      <c r="A28" s="14"/>
      <c r="B28" s="14"/>
      <c r="C28" s="14"/>
      <c r="D28" s="36">
        <v>32.01</v>
      </c>
      <c r="E28" s="36">
        <v>32.020000000000003</v>
      </c>
      <c r="F28" s="36">
        <v>32.03</v>
      </c>
      <c r="G28" s="36">
        <v>32.04</v>
      </c>
      <c r="H28" s="36">
        <v>32.049999999999997</v>
      </c>
      <c r="I28" s="36">
        <v>32.06</v>
      </c>
      <c r="J28" s="36">
        <v>32.07</v>
      </c>
      <c r="K28" s="36">
        <v>32.08</v>
      </c>
      <c r="L28" s="36">
        <v>32.090000000000003</v>
      </c>
      <c r="M28" s="36">
        <v>32.1</v>
      </c>
      <c r="N28" s="36">
        <v>32.11</v>
      </c>
      <c r="O28" s="36">
        <v>32.119999999999997</v>
      </c>
      <c r="P28" s="36">
        <v>32.130000000000003</v>
      </c>
      <c r="Q28" s="36">
        <v>32.14</v>
      </c>
      <c r="R28" s="36">
        <v>32.15</v>
      </c>
      <c r="S28" s="36">
        <v>32.159999999999997</v>
      </c>
      <c r="T28" s="36">
        <v>32.17</v>
      </c>
      <c r="U28" s="36">
        <v>32.18</v>
      </c>
      <c r="V28" s="36">
        <v>32.19</v>
      </c>
      <c r="W28" s="36">
        <v>32.200000000000003</v>
      </c>
      <c r="X28" s="36">
        <v>32.21</v>
      </c>
      <c r="Y28" s="36">
        <v>32.22</v>
      </c>
      <c r="Z28" s="36">
        <v>32.229999999999997</v>
      </c>
      <c r="AA28" s="36">
        <v>32.24</v>
      </c>
      <c r="AB28" s="36">
        <v>32.24999999999995</v>
      </c>
      <c r="AC28" s="36">
        <v>32.26</v>
      </c>
      <c r="AD28" s="36">
        <v>32.270000000000003</v>
      </c>
      <c r="AE28" s="36">
        <v>32.28</v>
      </c>
      <c r="AF28" s="36">
        <v>32.29</v>
      </c>
      <c r="AG28" s="36">
        <v>32.299999999999997</v>
      </c>
      <c r="AH28" s="36">
        <v>32.31</v>
      </c>
      <c r="AI28" s="36">
        <v>32.32</v>
      </c>
      <c r="AJ28" s="36">
        <v>32.33</v>
      </c>
      <c r="AK28" s="36">
        <v>32.340000000000003</v>
      </c>
      <c r="AL28" s="36">
        <v>32.35</v>
      </c>
      <c r="AM28" s="36">
        <v>32.36</v>
      </c>
      <c r="AN28" s="36">
        <v>32.369999999999997</v>
      </c>
      <c r="AO28" s="36">
        <v>32.380000000000003</v>
      </c>
      <c r="AP28" s="36">
        <v>32.39</v>
      </c>
      <c r="AQ28" s="36">
        <v>32.4</v>
      </c>
      <c r="AR28" s="36">
        <v>32.409999999999997</v>
      </c>
      <c r="AS28" s="36">
        <v>32.42</v>
      </c>
      <c r="AT28" s="35"/>
      <c r="AU28" s="34" t="s">
        <v>2</v>
      </c>
      <c r="AV28" s="10" t="s">
        <v>0</v>
      </c>
    </row>
    <row r="29" spans="1:48" x14ac:dyDescent="0.15">
      <c r="A29" s="14"/>
      <c r="B29" s="14"/>
      <c r="C29" s="14"/>
      <c r="D29" s="43" t="s">
        <v>3</v>
      </c>
      <c r="E29" s="43" t="s">
        <v>4</v>
      </c>
      <c r="F29" s="43" t="s">
        <v>5</v>
      </c>
      <c r="G29" s="43" t="s">
        <v>6</v>
      </c>
      <c r="H29" s="43" t="s">
        <v>7</v>
      </c>
      <c r="I29" s="43" t="s">
        <v>8</v>
      </c>
      <c r="J29" s="43" t="s">
        <v>13</v>
      </c>
      <c r="K29" s="43" t="s">
        <v>9</v>
      </c>
      <c r="L29" s="43" t="s">
        <v>10</v>
      </c>
      <c r="M29" s="43" t="s">
        <v>11</v>
      </c>
      <c r="N29" s="43" t="s">
        <v>15</v>
      </c>
      <c r="O29" s="43" t="s">
        <v>16</v>
      </c>
      <c r="P29" s="43" t="s">
        <v>17</v>
      </c>
      <c r="Q29" s="43" t="s">
        <v>19</v>
      </c>
      <c r="R29" s="43" t="s">
        <v>18</v>
      </c>
      <c r="S29" s="43" t="s">
        <v>20</v>
      </c>
      <c r="T29" s="43" t="s">
        <v>21</v>
      </c>
      <c r="U29" s="43" t="s">
        <v>22</v>
      </c>
      <c r="V29" s="43" t="s">
        <v>23</v>
      </c>
      <c r="W29" s="43" t="s">
        <v>24</v>
      </c>
      <c r="X29" s="43" t="s">
        <v>25</v>
      </c>
      <c r="Y29" s="43" t="s">
        <v>26</v>
      </c>
      <c r="Z29" s="43" t="s">
        <v>30</v>
      </c>
      <c r="AA29" s="43" t="s">
        <v>27</v>
      </c>
      <c r="AB29" s="43" t="s">
        <v>28</v>
      </c>
      <c r="AC29" s="43" t="s">
        <v>29</v>
      </c>
      <c r="AD29" s="43" t="s">
        <v>32</v>
      </c>
      <c r="AE29" s="43" t="s">
        <v>33</v>
      </c>
      <c r="AF29" s="43" t="s">
        <v>34</v>
      </c>
      <c r="AG29" s="43" t="s">
        <v>35</v>
      </c>
      <c r="AH29" s="43" t="s">
        <v>37</v>
      </c>
      <c r="AI29" s="43" t="s">
        <v>38</v>
      </c>
      <c r="AJ29" s="43" t="s">
        <v>39</v>
      </c>
      <c r="AK29" s="43" t="s">
        <v>40</v>
      </c>
      <c r="AL29" s="43" t="s">
        <v>41</v>
      </c>
      <c r="AM29" s="43" t="s">
        <v>42</v>
      </c>
      <c r="AN29" s="43" t="s">
        <v>43</v>
      </c>
      <c r="AO29" s="43" t="s">
        <v>44</v>
      </c>
      <c r="AP29" s="43" t="s">
        <v>45</v>
      </c>
      <c r="AQ29" s="43" t="s">
        <v>47</v>
      </c>
      <c r="AR29" s="43" t="s">
        <v>48</v>
      </c>
      <c r="AS29" s="43" t="s">
        <v>49</v>
      </c>
      <c r="AT29" s="35"/>
      <c r="AU29" s="35"/>
      <c r="AV29" s="10" t="s">
        <v>1</v>
      </c>
    </row>
    <row r="30" spans="1:48" x14ac:dyDescent="0.15">
      <c r="A30" s="14"/>
      <c r="B30" s="14"/>
      <c r="C30" s="1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</row>
    <row r="31" spans="1:48" x14ac:dyDescent="0.15">
      <c r="A31" s="14"/>
      <c r="B31" s="14">
        <v>1990</v>
      </c>
      <c r="C31" s="14"/>
      <c r="D31" s="45">
        <v>8.9420000000000002</v>
      </c>
      <c r="E31" s="45">
        <v>14.848000000000001</v>
      </c>
      <c r="F31" s="45">
        <v>13.186</v>
      </c>
      <c r="G31" s="45">
        <v>13.984</v>
      </c>
      <c r="H31" s="45">
        <v>22.486000000000001</v>
      </c>
      <c r="I31" s="45">
        <v>3.988</v>
      </c>
      <c r="J31" s="45">
        <v>18.486999999999998</v>
      </c>
      <c r="K31" s="45">
        <v>14.897</v>
      </c>
      <c r="L31" s="45">
        <v>16.952999999999999</v>
      </c>
      <c r="M31" s="45">
        <v>12.813000000000001</v>
      </c>
      <c r="N31" s="45">
        <v>17.218</v>
      </c>
      <c r="O31" s="45">
        <v>17.353000000000002</v>
      </c>
      <c r="P31" s="45">
        <v>9.8040000000000003</v>
      </c>
      <c r="Q31" s="45">
        <v>27.189</v>
      </c>
      <c r="R31" s="45">
        <v>11.760999999999999</v>
      </c>
      <c r="S31" s="45">
        <v>66.539000000000001</v>
      </c>
      <c r="T31" s="45">
        <v>13.478</v>
      </c>
      <c r="U31" s="45">
        <v>11.55</v>
      </c>
      <c r="V31" s="45">
        <v>11.779</v>
      </c>
      <c r="W31" s="45">
        <v>16.167000000000002</v>
      </c>
      <c r="X31" s="45">
        <v>14.305999999999999</v>
      </c>
      <c r="Y31" s="45">
        <v>73.730999999999995</v>
      </c>
      <c r="Z31" s="45">
        <v>6.0839999999999996</v>
      </c>
      <c r="AA31" s="45">
        <v>17.388999999999999</v>
      </c>
      <c r="AB31" s="45">
        <v>9.8759999999999994</v>
      </c>
      <c r="AC31" s="45"/>
      <c r="AD31" s="45">
        <v>7.3630000000000004</v>
      </c>
      <c r="AE31" s="45">
        <v>12.423999999999999</v>
      </c>
      <c r="AF31" s="45">
        <v>65.135999999999996</v>
      </c>
      <c r="AG31" s="45">
        <v>14.997999999999999</v>
      </c>
      <c r="AH31" s="45">
        <v>18.102</v>
      </c>
      <c r="AI31" s="45">
        <v>7.93</v>
      </c>
      <c r="AJ31" s="45">
        <v>19.050999999999998</v>
      </c>
      <c r="AK31" s="45">
        <v>31.129000000000001</v>
      </c>
      <c r="AL31" s="45">
        <v>22.082000000000001</v>
      </c>
      <c r="AM31" s="45">
        <v>10.917999999999999</v>
      </c>
      <c r="AN31" s="45">
        <v>18.494</v>
      </c>
      <c r="AO31" s="45">
        <v>19.884</v>
      </c>
      <c r="AP31" s="45">
        <v>14.955</v>
      </c>
      <c r="AQ31" s="45">
        <v>15.249000000000001</v>
      </c>
      <c r="AR31" s="36">
        <v>18.074000000000002</v>
      </c>
      <c r="AS31" s="36">
        <v>13.882</v>
      </c>
      <c r="AT31" s="35"/>
      <c r="AU31" s="44">
        <f t="shared" ref="AU31:AU37" si="1">AVERAGE(D31:AS31)</f>
        <v>18.889731707317075</v>
      </c>
      <c r="AV31" s="13">
        <f t="shared" ref="AV31:AV37" si="2">STDEV(D31:AS31)</f>
        <v>15.072475266233457</v>
      </c>
    </row>
    <row r="32" spans="1:48" x14ac:dyDescent="0.15">
      <c r="A32" s="14"/>
      <c r="B32" s="14">
        <v>1992</v>
      </c>
      <c r="C32" s="14"/>
      <c r="D32" s="45">
        <v>18.215</v>
      </c>
      <c r="E32" s="45">
        <v>15.528</v>
      </c>
      <c r="F32" s="45">
        <v>17.006</v>
      </c>
      <c r="G32" s="45">
        <v>17.364999999999998</v>
      </c>
      <c r="H32" s="45">
        <v>25.492000000000001</v>
      </c>
      <c r="I32" s="45">
        <v>19.777000000000001</v>
      </c>
      <c r="J32" s="45">
        <v>27.271999999999998</v>
      </c>
      <c r="K32" s="45">
        <v>21.614999999999998</v>
      </c>
      <c r="L32" s="45">
        <v>15.423999999999999</v>
      </c>
      <c r="M32" s="45">
        <v>16.835999999999999</v>
      </c>
      <c r="N32" s="45">
        <v>26.834</v>
      </c>
      <c r="O32" s="45">
        <v>23.652000000000001</v>
      </c>
      <c r="P32" s="45">
        <v>18.498999999999999</v>
      </c>
      <c r="Q32" s="45">
        <v>33.232999999999997</v>
      </c>
      <c r="R32" s="45">
        <v>17.236999999999998</v>
      </c>
      <c r="S32" s="45">
        <v>61.655000000000001</v>
      </c>
      <c r="T32" s="45">
        <v>12.663</v>
      </c>
      <c r="U32" s="45">
        <v>13.787000000000001</v>
      </c>
      <c r="V32" s="45">
        <v>15.093999999999999</v>
      </c>
      <c r="W32" s="45">
        <v>21.015999999999998</v>
      </c>
      <c r="X32" s="45">
        <v>25.224</v>
      </c>
      <c r="Y32" s="45">
        <v>69.950999999999993</v>
      </c>
      <c r="Z32" s="45">
        <v>12.398</v>
      </c>
      <c r="AA32" s="45">
        <v>21.994</v>
      </c>
      <c r="AB32" s="45">
        <v>13.621</v>
      </c>
      <c r="AC32" s="45">
        <v>13.712</v>
      </c>
      <c r="AD32" s="45">
        <v>14.493</v>
      </c>
      <c r="AE32" s="45">
        <v>16.129000000000001</v>
      </c>
      <c r="AF32" s="45">
        <v>56.752000000000002</v>
      </c>
      <c r="AG32" s="45">
        <v>15.29</v>
      </c>
      <c r="AH32" s="45">
        <v>22.01</v>
      </c>
      <c r="AI32" s="45">
        <v>12.53</v>
      </c>
      <c r="AJ32" s="45">
        <v>29.542000000000002</v>
      </c>
      <c r="AK32" s="45">
        <v>32.198999999999998</v>
      </c>
      <c r="AL32" s="45">
        <v>20.620999999999999</v>
      </c>
      <c r="AM32" s="45">
        <v>12.725</v>
      </c>
      <c r="AN32" s="45">
        <v>22.131</v>
      </c>
      <c r="AO32" s="45">
        <v>24.754999999999999</v>
      </c>
      <c r="AP32" s="45">
        <v>16.312999999999999</v>
      </c>
      <c r="AQ32" s="45">
        <v>17.477</v>
      </c>
      <c r="AR32" s="36">
        <v>22.327000000000002</v>
      </c>
      <c r="AS32" s="36">
        <v>21.233000000000001</v>
      </c>
      <c r="AT32" s="35"/>
      <c r="AU32" s="44">
        <f t="shared" si="1"/>
        <v>22.657785714285712</v>
      </c>
      <c r="AV32" s="13">
        <f t="shared" si="2"/>
        <v>12.53914446557545</v>
      </c>
    </row>
    <row r="33" spans="1:48" x14ac:dyDescent="0.15">
      <c r="A33" s="14"/>
      <c r="B33" s="14">
        <v>1996</v>
      </c>
      <c r="C33" s="14"/>
      <c r="D33" s="45">
        <v>16.163</v>
      </c>
      <c r="E33" s="45">
        <v>8.7210000000000001</v>
      </c>
      <c r="F33" s="45">
        <v>15.196999999999999</v>
      </c>
      <c r="G33" s="45">
        <v>10.847</v>
      </c>
      <c r="H33" s="45">
        <v>20.992999999999999</v>
      </c>
      <c r="I33" s="45">
        <v>15.135</v>
      </c>
      <c r="J33" s="45">
        <v>24.719000000000001</v>
      </c>
      <c r="K33" s="45">
        <v>12.917999999999999</v>
      </c>
      <c r="L33" s="45">
        <v>12.242000000000001</v>
      </c>
      <c r="M33" s="45">
        <v>17.207000000000001</v>
      </c>
      <c r="N33" s="45">
        <v>18.152999999999999</v>
      </c>
      <c r="O33" s="45">
        <v>23.026</v>
      </c>
      <c r="P33" s="45">
        <v>11.581</v>
      </c>
      <c r="Q33" s="45">
        <v>25.12</v>
      </c>
      <c r="R33" s="45">
        <v>16.8</v>
      </c>
      <c r="S33" s="45">
        <v>59.277999999999999</v>
      </c>
      <c r="T33" s="45">
        <v>11.696</v>
      </c>
      <c r="U33" s="45">
        <v>13.037000000000001</v>
      </c>
      <c r="V33" s="45">
        <v>13.384</v>
      </c>
      <c r="W33" s="45">
        <v>14.837</v>
      </c>
      <c r="X33" s="45">
        <v>16.914999999999999</v>
      </c>
      <c r="Y33" s="45">
        <v>70.293000000000006</v>
      </c>
      <c r="Z33" s="45">
        <v>7.7779999999999996</v>
      </c>
      <c r="AA33" s="45">
        <v>17.690000000000001</v>
      </c>
      <c r="AB33" s="45">
        <v>10.163</v>
      </c>
      <c r="AC33" s="45">
        <v>15.679</v>
      </c>
      <c r="AD33" s="45">
        <v>11.74</v>
      </c>
      <c r="AE33" s="45">
        <v>11.563000000000001</v>
      </c>
      <c r="AF33" s="45">
        <v>44.649000000000001</v>
      </c>
      <c r="AG33" s="45">
        <v>18.254999999999999</v>
      </c>
      <c r="AH33" s="45">
        <v>17.933</v>
      </c>
      <c r="AI33" s="45">
        <v>12.406000000000001</v>
      </c>
      <c r="AJ33" s="45">
        <v>23.788</v>
      </c>
      <c r="AK33" s="45">
        <v>23.515999999999998</v>
      </c>
      <c r="AL33" s="45">
        <v>17.841999999999999</v>
      </c>
      <c r="AM33" s="45">
        <v>15.286</v>
      </c>
      <c r="AN33" s="45">
        <v>15.914</v>
      </c>
      <c r="AO33" s="45">
        <v>17.213000000000001</v>
      </c>
      <c r="AP33" s="45">
        <v>12.552</v>
      </c>
      <c r="AQ33" s="45">
        <v>10.54</v>
      </c>
      <c r="AR33" s="36">
        <v>15.477</v>
      </c>
      <c r="AS33" s="36">
        <v>16.03</v>
      </c>
      <c r="AT33" s="35"/>
      <c r="AU33" s="44">
        <f t="shared" si="1"/>
        <v>18.673238095238091</v>
      </c>
      <c r="AV33" s="13">
        <f t="shared" si="2"/>
        <v>12.168239652250904</v>
      </c>
    </row>
    <row r="34" spans="1:48" x14ac:dyDescent="0.15">
      <c r="A34" s="14"/>
      <c r="B34" s="14">
        <v>2000</v>
      </c>
      <c r="C34" s="14"/>
      <c r="D34" s="45">
        <v>11.657999999999999</v>
      </c>
      <c r="E34" s="45">
        <v>13.247</v>
      </c>
      <c r="F34" s="45">
        <v>15.074999999999999</v>
      </c>
      <c r="G34" s="45">
        <v>15.239000000000001</v>
      </c>
      <c r="H34" s="45">
        <v>19.273</v>
      </c>
      <c r="I34" s="45">
        <v>20.469000000000001</v>
      </c>
      <c r="J34" s="45">
        <v>16.347000000000001</v>
      </c>
      <c r="K34" s="45">
        <v>13.247</v>
      </c>
      <c r="L34" s="45">
        <v>10.138</v>
      </c>
      <c r="M34" s="45">
        <v>11.792999999999999</v>
      </c>
      <c r="N34" s="45">
        <v>14.933999999999999</v>
      </c>
      <c r="O34" s="45">
        <v>18.367999999999999</v>
      </c>
      <c r="P34" s="45">
        <v>14.452999999999999</v>
      </c>
      <c r="Q34" s="45">
        <v>17.106999999999999</v>
      </c>
      <c r="R34" s="45">
        <v>8.2349999999999994</v>
      </c>
      <c r="S34" s="45">
        <v>62.139000000000003</v>
      </c>
      <c r="T34" s="45">
        <v>12.196999999999999</v>
      </c>
      <c r="U34" s="45">
        <v>11.243</v>
      </c>
      <c r="V34" s="45">
        <v>12.743</v>
      </c>
      <c r="W34" s="45">
        <v>13.265000000000001</v>
      </c>
      <c r="X34" s="45">
        <v>14.619</v>
      </c>
      <c r="Y34" s="45">
        <v>70.319999999999993</v>
      </c>
      <c r="Z34" s="45">
        <v>7.117</v>
      </c>
      <c r="AA34" s="45">
        <v>11.662000000000001</v>
      </c>
      <c r="AB34" s="45">
        <v>9.8460000000000001</v>
      </c>
      <c r="AC34" s="45">
        <v>10.569000000000001</v>
      </c>
      <c r="AD34" s="45">
        <v>11.476000000000001</v>
      </c>
      <c r="AE34" s="45">
        <v>9.7390000000000008</v>
      </c>
      <c r="AF34" s="45">
        <v>34.380000000000003</v>
      </c>
      <c r="AG34" s="45">
        <v>11.829000000000001</v>
      </c>
      <c r="AH34" s="45">
        <v>19.285</v>
      </c>
      <c r="AI34" s="45">
        <v>9.2780000000000005</v>
      </c>
      <c r="AJ34" s="45">
        <v>19.673999999999999</v>
      </c>
      <c r="AK34" s="45">
        <v>30.815000000000001</v>
      </c>
      <c r="AL34" s="45">
        <v>16.053000000000001</v>
      </c>
      <c r="AM34" s="45">
        <v>8.2970000000000006</v>
      </c>
      <c r="AN34" s="45">
        <v>15.621</v>
      </c>
      <c r="AO34" s="45">
        <v>14.141999999999999</v>
      </c>
      <c r="AP34" s="45">
        <v>11.085000000000001</v>
      </c>
      <c r="AQ34" s="45">
        <v>12.994999999999999</v>
      </c>
      <c r="AR34" s="36">
        <v>13.41</v>
      </c>
      <c r="AS34" s="36">
        <v>20.079000000000001</v>
      </c>
      <c r="AT34" s="35"/>
      <c r="AU34" s="44">
        <f t="shared" si="1"/>
        <v>16.987166666666667</v>
      </c>
      <c r="AV34" s="13">
        <f t="shared" si="2"/>
        <v>12.369324223741275</v>
      </c>
    </row>
    <row r="35" spans="1:48" x14ac:dyDescent="0.15">
      <c r="A35" s="14"/>
      <c r="B35" s="14">
        <v>2004</v>
      </c>
      <c r="C35" s="14"/>
      <c r="D35" s="45">
        <v>8.4849999999999994</v>
      </c>
      <c r="E35" s="45">
        <v>11.05</v>
      </c>
      <c r="F35" s="45">
        <v>8.093</v>
      </c>
      <c r="G35" s="45">
        <v>9.4269999999999996</v>
      </c>
      <c r="H35" s="45">
        <v>15.896000000000001</v>
      </c>
      <c r="I35" s="45">
        <v>2.8929999999999998</v>
      </c>
      <c r="J35" s="45">
        <v>17.577999999999999</v>
      </c>
      <c r="K35" s="45">
        <v>10.404999999999999</v>
      </c>
      <c r="L35" s="45">
        <v>12.513999999999999</v>
      </c>
      <c r="M35" s="45">
        <v>15.833</v>
      </c>
      <c r="N35" s="45">
        <v>11.57</v>
      </c>
      <c r="O35" s="45">
        <v>9.7840000000000007</v>
      </c>
      <c r="P35" s="45">
        <v>6.9359999999999999</v>
      </c>
      <c r="Q35" s="45">
        <v>12.321999999999999</v>
      </c>
      <c r="R35" s="45">
        <v>8.4109999999999996</v>
      </c>
      <c r="S35" s="45">
        <v>61.695</v>
      </c>
      <c r="T35" s="45">
        <v>9.1999999999999993</v>
      </c>
      <c r="U35" s="45">
        <v>7.6760000000000002</v>
      </c>
      <c r="V35" s="45">
        <v>8.1760000000000002</v>
      </c>
      <c r="W35" s="45">
        <v>15.625999999999999</v>
      </c>
      <c r="X35" s="45">
        <v>14.815</v>
      </c>
      <c r="Y35" s="45">
        <v>70.677999999999997</v>
      </c>
      <c r="Z35" s="45">
        <v>6.3250000000000002</v>
      </c>
      <c r="AA35" s="45">
        <v>11.358000000000001</v>
      </c>
      <c r="AB35" s="45">
        <v>10.117000000000001</v>
      </c>
      <c r="AC35" s="45">
        <v>10.116</v>
      </c>
      <c r="AD35" s="45">
        <v>6.0339999999999998</v>
      </c>
      <c r="AE35" s="45">
        <v>10.507999999999999</v>
      </c>
      <c r="AF35" s="45">
        <v>31.33</v>
      </c>
      <c r="AG35" s="45">
        <v>7.3120000000000003</v>
      </c>
      <c r="AH35" s="45">
        <v>16.363</v>
      </c>
      <c r="AI35" s="45">
        <v>6.7060000000000004</v>
      </c>
      <c r="AJ35" s="45">
        <v>18.038</v>
      </c>
      <c r="AK35" s="45">
        <v>27.614999999999998</v>
      </c>
      <c r="AL35" s="45">
        <v>17.86</v>
      </c>
      <c r="AM35" s="45">
        <v>9.2910000000000004</v>
      </c>
      <c r="AN35" s="45">
        <v>14.887</v>
      </c>
      <c r="AO35" s="45">
        <v>15.430999999999999</v>
      </c>
      <c r="AP35" s="45">
        <v>9.6310000000000002</v>
      </c>
      <c r="AQ35" s="45">
        <v>9.3840000000000003</v>
      </c>
      <c r="AR35" s="36">
        <v>16.427</v>
      </c>
      <c r="AS35" s="36">
        <v>12.384</v>
      </c>
      <c r="AT35" s="35"/>
      <c r="AU35" s="44">
        <f t="shared" si="1"/>
        <v>14.670952380952382</v>
      </c>
      <c r="AV35" s="13">
        <f t="shared" si="2"/>
        <v>12.874057131381205</v>
      </c>
    </row>
    <row r="36" spans="1:48" x14ac:dyDescent="0.15">
      <c r="A36" s="14"/>
      <c r="B36" s="14">
        <v>2008</v>
      </c>
      <c r="C36" s="14"/>
      <c r="D36" s="45">
        <v>17.527999999999999</v>
      </c>
      <c r="E36" s="45">
        <v>18.048999999999999</v>
      </c>
      <c r="F36" s="45">
        <v>14.452999999999999</v>
      </c>
      <c r="G36" s="45">
        <v>9.6660000000000004</v>
      </c>
      <c r="H36" s="45">
        <v>25.974</v>
      </c>
      <c r="I36" s="45">
        <v>3.5649999999999999</v>
      </c>
      <c r="J36" s="45">
        <v>11.225</v>
      </c>
      <c r="K36" s="45">
        <v>17.27</v>
      </c>
      <c r="L36" s="45">
        <v>12.138</v>
      </c>
      <c r="M36" s="45">
        <v>9.1389999999999993</v>
      </c>
      <c r="N36" s="45">
        <v>13.71</v>
      </c>
      <c r="O36" s="45">
        <v>20.69</v>
      </c>
      <c r="P36" s="45">
        <v>8.83</v>
      </c>
      <c r="Q36" s="45">
        <v>18.559999999999999</v>
      </c>
      <c r="R36" s="45">
        <v>15.683999999999999</v>
      </c>
      <c r="S36" s="45">
        <v>59.011000000000003</v>
      </c>
      <c r="T36" s="45">
        <v>15.901999999999999</v>
      </c>
      <c r="U36" s="45">
        <v>14.602</v>
      </c>
      <c r="V36" s="45">
        <v>13.54</v>
      </c>
      <c r="W36" s="45">
        <v>29.712</v>
      </c>
      <c r="X36" s="45">
        <v>11.512</v>
      </c>
      <c r="Y36" s="45">
        <v>72.597999999999999</v>
      </c>
      <c r="Z36" s="45">
        <v>6.343</v>
      </c>
      <c r="AA36" s="45">
        <v>11.691000000000001</v>
      </c>
      <c r="AB36" s="45">
        <v>6.915</v>
      </c>
      <c r="AC36" s="45">
        <v>11.624000000000001</v>
      </c>
      <c r="AD36" s="45">
        <v>3.246</v>
      </c>
      <c r="AE36" s="45">
        <v>7.2110000000000003</v>
      </c>
      <c r="AF36" s="45">
        <v>33.484999999999999</v>
      </c>
      <c r="AG36" s="45">
        <v>11.015000000000001</v>
      </c>
      <c r="AH36" s="45">
        <v>11.494</v>
      </c>
      <c r="AI36" s="45">
        <v>8.0030000000000001</v>
      </c>
      <c r="AJ36" s="45">
        <v>20.161999999999999</v>
      </c>
      <c r="AK36" s="45">
        <v>29.533999999999999</v>
      </c>
      <c r="AL36" s="45">
        <v>14.395</v>
      </c>
      <c r="AM36" s="45">
        <v>11.295</v>
      </c>
      <c r="AN36" s="45">
        <v>14.65</v>
      </c>
      <c r="AO36" s="45">
        <v>11.276</v>
      </c>
      <c r="AP36" s="45">
        <v>12.766</v>
      </c>
      <c r="AQ36" s="45">
        <v>13.076000000000001</v>
      </c>
      <c r="AR36" s="36">
        <v>12.747</v>
      </c>
      <c r="AS36" s="36">
        <v>15.654</v>
      </c>
      <c r="AT36" s="35"/>
      <c r="AU36" s="44">
        <f t="shared" si="1"/>
        <v>16.665238095238095</v>
      </c>
      <c r="AV36" s="13">
        <f t="shared" si="2"/>
        <v>12.947396019973503</v>
      </c>
    </row>
    <row r="37" spans="1:48" x14ac:dyDescent="0.15">
      <c r="A37" s="14"/>
      <c r="B37" s="14">
        <v>2012</v>
      </c>
      <c r="C37" s="14"/>
      <c r="D37" s="42">
        <v>12.699299999999999</v>
      </c>
      <c r="E37" s="42">
        <v>13.877470000000001</v>
      </c>
      <c r="F37" s="42">
        <v>9.8805169999999993</v>
      </c>
      <c r="G37" s="42">
        <v>8.8042490000000004</v>
      </c>
      <c r="H37" s="42">
        <v>16.821619999999999</v>
      </c>
      <c r="I37" s="42">
        <v>9.6998230000000003</v>
      </c>
      <c r="J37" s="42">
        <v>11.53988</v>
      </c>
      <c r="K37" s="42">
        <v>10.56831</v>
      </c>
      <c r="L37" s="42">
        <v>6.5446720000000003</v>
      </c>
      <c r="M37" s="42">
        <v>9.9925829999999998</v>
      </c>
      <c r="N37" s="42">
        <v>9.9008990000000008</v>
      </c>
      <c r="O37" s="42">
        <v>6.8451740000000001</v>
      </c>
      <c r="P37" s="42">
        <v>6.1057050000000004</v>
      </c>
      <c r="Q37" s="42">
        <v>16.04936</v>
      </c>
      <c r="R37" s="42">
        <v>5.3342650000000003</v>
      </c>
      <c r="S37" s="42">
        <v>66.911000000000001</v>
      </c>
      <c r="T37" s="42">
        <v>6.5939319999999997</v>
      </c>
      <c r="U37" s="42">
        <v>7.1753460000000002</v>
      </c>
      <c r="V37" s="42">
        <v>8.6004570000000005</v>
      </c>
      <c r="W37" s="42">
        <v>13.223409999999999</v>
      </c>
      <c r="X37" s="42">
        <v>15.8636</v>
      </c>
      <c r="Y37" s="42">
        <v>78.877949999999998</v>
      </c>
      <c r="Z37" s="42">
        <v>6.6852939999999998</v>
      </c>
      <c r="AA37" s="42">
        <v>6.2698700000000001</v>
      </c>
      <c r="AB37" s="42">
        <v>6.003692</v>
      </c>
      <c r="AC37" s="42">
        <v>11.193989999999999</v>
      </c>
      <c r="AD37" s="42">
        <v>4.2319089999999999</v>
      </c>
      <c r="AE37" s="42">
        <v>7.1718640000000002</v>
      </c>
      <c r="AF37" s="42">
        <v>30.89846</v>
      </c>
      <c r="AG37" s="42">
        <v>5.2154800000000003</v>
      </c>
      <c r="AH37" s="42">
        <v>14.7281</v>
      </c>
      <c r="AI37" s="42">
        <v>7.7357100000000001</v>
      </c>
      <c r="AJ37" s="42">
        <v>19.93122</v>
      </c>
      <c r="AK37" s="42">
        <v>28.368919999999999</v>
      </c>
      <c r="AL37" s="42">
        <v>11.96909</v>
      </c>
      <c r="AM37" s="42">
        <v>7.6644430000000003</v>
      </c>
      <c r="AN37" s="42">
        <v>14.211819999999999</v>
      </c>
      <c r="AO37" s="42">
        <v>5.5243869999999999</v>
      </c>
      <c r="AP37" s="42">
        <v>6.6968420000000002</v>
      </c>
      <c r="AQ37" s="42">
        <v>8.0923879999999997</v>
      </c>
      <c r="AR37" s="42">
        <v>5.4639069999999998</v>
      </c>
      <c r="AS37" s="42">
        <v>9.1350979999999993</v>
      </c>
      <c r="AT37" s="35"/>
      <c r="AU37" s="44">
        <f t="shared" si="1"/>
        <v>13.550047761904761</v>
      </c>
      <c r="AV37" s="13">
        <f t="shared" si="2"/>
        <v>14.632281086132691</v>
      </c>
    </row>
    <row r="38" spans="1:48" x14ac:dyDescent="0.15">
      <c r="A38" s="14"/>
      <c r="B38" s="14"/>
      <c r="C38" s="1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</row>
    <row r="39" spans="1:48" x14ac:dyDescent="0.15">
      <c r="A39" s="14"/>
      <c r="B39" s="16" t="s">
        <v>2</v>
      </c>
      <c r="C39" s="14"/>
      <c r="D39" s="44">
        <f t="shared" ref="D39:AR39" si="3">AVERAGE(D31:D37)</f>
        <v>13.38432857142857</v>
      </c>
      <c r="E39" s="44">
        <f t="shared" si="3"/>
        <v>13.617210000000002</v>
      </c>
      <c r="F39" s="44">
        <f t="shared" si="3"/>
        <v>13.270073857142858</v>
      </c>
      <c r="G39" s="44">
        <f t="shared" si="3"/>
        <v>12.190321285714285</v>
      </c>
      <c r="H39" s="44">
        <f t="shared" si="3"/>
        <v>20.990802857142857</v>
      </c>
      <c r="I39" s="44">
        <f t="shared" si="3"/>
        <v>10.789546142857143</v>
      </c>
      <c r="J39" s="44">
        <f t="shared" si="3"/>
        <v>18.166840000000001</v>
      </c>
      <c r="K39" s="44">
        <f t="shared" si="3"/>
        <v>14.417187142857141</v>
      </c>
      <c r="L39" s="44">
        <f t="shared" si="3"/>
        <v>12.279096000000001</v>
      </c>
      <c r="M39" s="44">
        <f t="shared" si="3"/>
        <v>13.373368999999999</v>
      </c>
      <c r="N39" s="44">
        <f t="shared" si="3"/>
        <v>16.045699857142857</v>
      </c>
      <c r="O39" s="44">
        <f t="shared" si="3"/>
        <v>17.102596285714288</v>
      </c>
      <c r="P39" s="44">
        <f t="shared" si="3"/>
        <v>10.886957857142859</v>
      </c>
      <c r="Q39" s="44">
        <f t="shared" si="3"/>
        <v>21.36862285714286</v>
      </c>
      <c r="R39" s="44">
        <f t="shared" si="3"/>
        <v>11.923180714285715</v>
      </c>
      <c r="S39" s="44">
        <f t="shared" si="3"/>
        <v>62.461142857142868</v>
      </c>
      <c r="T39" s="44">
        <f t="shared" si="3"/>
        <v>11.67570457142857</v>
      </c>
      <c r="U39" s="44">
        <f t="shared" si="3"/>
        <v>11.295763714285716</v>
      </c>
      <c r="V39" s="44">
        <f t="shared" si="3"/>
        <v>11.902351000000001</v>
      </c>
      <c r="W39" s="44">
        <f t="shared" si="3"/>
        <v>17.692344285714288</v>
      </c>
      <c r="X39" s="44">
        <f t="shared" si="3"/>
        <v>16.17922857142857</v>
      </c>
      <c r="Y39" s="44">
        <f t="shared" si="3"/>
        <v>72.349849999999989</v>
      </c>
      <c r="Z39" s="44">
        <f t="shared" si="3"/>
        <v>7.5328991428571426</v>
      </c>
      <c r="AA39" s="44">
        <f t="shared" si="3"/>
        <v>14.007695714285715</v>
      </c>
      <c r="AB39" s="44">
        <f t="shared" si="3"/>
        <v>9.5059559999999994</v>
      </c>
      <c r="AC39" s="44">
        <f t="shared" si="3"/>
        <v>12.148998333333333</v>
      </c>
      <c r="AD39" s="44">
        <f t="shared" si="3"/>
        <v>8.3691298571428572</v>
      </c>
      <c r="AE39" s="44">
        <f t="shared" si="3"/>
        <v>10.677980571428572</v>
      </c>
      <c r="AF39" s="44">
        <f t="shared" si="3"/>
        <v>42.375780000000006</v>
      </c>
      <c r="AG39" s="44">
        <f t="shared" si="3"/>
        <v>11.987782857142857</v>
      </c>
      <c r="AH39" s="44">
        <f t="shared" si="3"/>
        <v>17.13072857142857</v>
      </c>
      <c r="AI39" s="44">
        <f t="shared" si="3"/>
        <v>9.2269585714285718</v>
      </c>
      <c r="AJ39" s="44">
        <f t="shared" si="3"/>
        <v>21.455174285714286</v>
      </c>
      <c r="AK39" s="44">
        <f t="shared" si="3"/>
        <v>29.025274285714286</v>
      </c>
      <c r="AL39" s="44">
        <f t="shared" si="3"/>
        <v>17.260298571428571</v>
      </c>
      <c r="AM39" s="44">
        <f t="shared" si="3"/>
        <v>10.782349</v>
      </c>
      <c r="AN39" s="44">
        <f t="shared" si="3"/>
        <v>16.558402857142859</v>
      </c>
      <c r="AO39" s="44">
        <f t="shared" si="3"/>
        <v>15.460769571428571</v>
      </c>
      <c r="AP39" s="44">
        <f t="shared" si="3"/>
        <v>11.999834571428574</v>
      </c>
      <c r="AQ39" s="44">
        <f t="shared" si="3"/>
        <v>12.401912571428571</v>
      </c>
      <c r="AR39" s="44">
        <f t="shared" si="3"/>
        <v>14.846558142857145</v>
      </c>
      <c r="AS39" s="44">
        <f>AVERAGE(AS31:AS37)</f>
        <v>15.485299714285715</v>
      </c>
      <c r="AT39" s="35"/>
      <c r="AU39" s="35"/>
    </row>
    <row r="40" spans="1:48" x14ac:dyDescent="0.15">
      <c r="A40" s="14"/>
      <c r="B40" s="14"/>
      <c r="C40" s="1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</row>
    <row r="41" spans="1:48" x14ac:dyDescent="0.15">
      <c r="A41" s="14"/>
      <c r="B41" s="14"/>
      <c r="C41" s="1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</row>
    <row r="42" spans="1:48" x14ac:dyDescent="0.15">
      <c r="A42" s="52" t="s">
        <v>123</v>
      </c>
      <c r="B42" s="15"/>
      <c r="C42" s="1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</row>
    <row r="43" spans="1:48" x14ac:dyDescent="0.15">
      <c r="A43" s="14"/>
      <c r="B43" s="14"/>
      <c r="C43" s="1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</row>
    <row r="44" spans="1:48" x14ac:dyDescent="0.15">
      <c r="A44" s="14"/>
      <c r="B44" s="14"/>
      <c r="C44" s="14"/>
      <c r="D44" s="36">
        <v>32.01</v>
      </c>
      <c r="E44" s="36">
        <v>32.020000000000003</v>
      </c>
      <c r="F44" s="36">
        <v>32.03</v>
      </c>
      <c r="G44" s="36">
        <v>32.04</v>
      </c>
      <c r="H44" s="36">
        <v>32.049999999999997</v>
      </c>
      <c r="I44" s="36">
        <v>32.06</v>
      </c>
      <c r="J44" s="36">
        <v>32.07</v>
      </c>
      <c r="K44" s="36">
        <v>32.08</v>
      </c>
      <c r="L44" s="36">
        <v>32.090000000000003</v>
      </c>
      <c r="M44" s="36">
        <v>32.1</v>
      </c>
      <c r="N44" s="36">
        <v>32.11</v>
      </c>
      <c r="O44" s="36">
        <v>32.119999999999997</v>
      </c>
      <c r="P44" s="36">
        <v>32.130000000000003</v>
      </c>
      <c r="Q44" s="36">
        <v>32.14</v>
      </c>
      <c r="R44" s="36">
        <v>32.15</v>
      </c>
      <c r="S44" s="36">
        <v>32.159999999999997</v>
      </c>
      <c r="T44" s="36">
        <v>32.17</v>
      </c>
      <c r="U44" s="36">
        <v>32.18</v>
      </c>
      <c r="V44" s="36">
        <v>32.19</v>
      </c>
      <c r="W44" s="36">
        <v>32.200000000000003</v>
      </c>
      <c r="X44" s="36">
        <v>32.21</v>
      </c>
      <c r="Y44" s="36">
        <v>32.22</v>
      </c>
      <c r="Z44" s="36">
        <v>32.229999999999997</v>
      </c>
      <c r="AA44" s="36">
        <v>32.24</v>
      </c>
      <c r="AB44" s="36">
        <v>32.24999999999995</v>
      </c>
      <c r="AC44" s="36">
        <v>32.26</v>
      </c>
      <c r="AD44" s="36">
        <v>32.270000000000003</v>
      </c>
      <c r="AE44" s="36">
        <v>32.28</v>
      </c>
      <c r="AF44" s="36">
        <v>32.29</v>
      </c>
      <c r="AG44" s="36">
        <v>32.299999999999997</v>
      </c>
      <c r="AH44" s="36">
        <v>32.31</v>
      </c>
      <c r="AI44" s="36">
        <v>32.32</v>
      </c>
      <c r="AJ44" s="36">
        <v>32.33</v>
      </c>
      <c r="AK44" s="36">
        <v>32.340000000000003</v>
      </c>
      <c r="AL44" s="36">
        <v>32.35</v>
      </c>
      <c r="AM44" s="36">
        <v>32.36</v>
      </c>
      <c r="AN44" s="36">
        <v>32.369999999999997</v>
      </c>
      <c r="AO44" s="36">
        <v>32.380000000000003</v>
      </c>
      <c r="AP44" s="36">
        <v>32.39</v>
      </c>
      <c r="AQ44" s="36">
        <v>32.4</v>
      </c>
      <c r="AR44" s="36">
        <v>32.409999999999997</v>
      </c>
      <c r="AS44" s="36">
        <v>32.42</v>
      </c>
      <c r="AT44" s="35"/>
      <c r="AU44" s="34" t="s">
        <v>2</v>
      </c>
      <c r="AV44" s="10" t="s">
        <v>0</v>
      </c>
    </row>
    <row r="45" spans="1:48" x14ac:dyDescent="0.15">
      <c r="A45" s="14"/>
      <c r="B45" s="14"/>
      <c r="C45" s="14"/>
      <c r="D45" s="43" t="s">
        <v>3</v>
      </c>
      <c r="E45" s="43" t="s">
        <v>4</v>
      </c>
      <c r="F45" s="43" t="s">
        <v>5</v>
      </c>
      <c r="G45" s="43" t="s">
        <v>6</v>
      </c>
      <c r="H45" s="43" t="s">
        <v>7</v>
      </c>
      <c r="I45" s="43" t="s">
        <v>8</v>
      </c>
      <c r="J45" s="43" t="s">
        <v>13</v>
      </c>
      <c r="K45" s="43" t="s">
        <v>9</v>
      </c>
      <c r="L45" s="43" t="s">
        <v>10</v>
      </c>
      <c r="M45" s="43" t="s">
        <v>11</v>
      </c>
      <c r="N45" s="43" t="s">
        <v>15</v>
      </c>
      <c r="O45" s="43" t="s">
        <v>16</v>
      </c>
      <c r="P45" s="43" t="s">
        <v>17</v>
      </c>
      <c r="Q45" s="43" t="s">
        <v>19</v>
      </c>
      <c r="R45" s="43" t="s">
        <v>18</v>
      </c>
      <c r="S45" s="43" t="s">
        <v>20</v>
      </c>
      <c r="T45" s="43" t="s">
        <v>21</v>
      </c>
      <c r="U45" s="43" t="s">
        <v>22</v>
      </c>
      <c r="V45" s="43" t="s">
        <v>23</v>
      </c>
      <c r="W45" s="43" t="s">
        <v>24</v>
      </c>
      <c r="X45" s="43" t="s">
        <v>25</v>
      </c>
      <c r="Y45" s="43" t="s">
        <v>26</v>
      </c>
      <c r="Z45" s="43" t="s">
        <v>30</v>
      </c>
      <c r="AA45" s="43" t="s">
        <v>27</v>
      </c>
      <c r="AB45" s="43" t="s">
        <v>28</v>
      </c>
      <c r="AC45" s="43" t="s">
        <v>29</v>
      </c>
      <c r="AD45" s="43" t="s">
        <v>32</v>
      </c>
      <c r="AE45" s="43" t="s">
        <v>33</v>
      </c>
      <c r="AF45" s="43" t="s">
        <v>34</v>
      </c>
      <c r="AG45" s="43" t="s">
        <v>35</v>
      </c>
      <c r="AH45" s="43" t="s">
        <v>37</v>
      </c>
      <c r="AI45" s="43" t="s">
        <v>38</v>
      </c>
      <c r="AJ45" s="43" t="s">
        <v>39</v>
      </c>
      <c r="AK45" s="43" t="s">
        <v>40</v>
      </c>
      <c r="AL45" s="43" t="s">
        <v>41</v>
      </c>
      <c r="AM45" s="43" t="s">
        <v>42</v>
      </c>
      <c r="AN45" s="43" t="s">
        <v>43</v>
      </c>
      <c r="AO45" s="43" t="s">
        <v>44</v>
      </c>
      <c r="AP45" s="43" t="s">
        <v>45</v>
      </c>
      <c r="AQ45" s="43" t="s">
        <v>47</v>
      </c>
      <c r="AR45" s="43" t="s">
        <v>48</v>
      </c>
      <c r="AS45" s="43" t="s">
        <v>49</v>
      </c>
      <c r="AT45" s="35"/>
      <c r="AU45" s="35"/>
      <c r="AV45" s="10" t="s">
        <v>1</v>
      </c>
    </row>
    <row r="46" spans="1:48" x14ac:dyDescent="0.15">
      <c r="A46" s="14"/>
      <c r="B46" s="14"/>
      <c r="C46" s="1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</row>
    <row r="47" spans="1:48" x14ac:dyDescent="0.15">
      <c r="A47" s="14"/>
      <c r="B47" s="14">
        <v>1990</v>
      </c>
      <c r="C47" s="1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35"/>
      <c r="AS47" s="35"/>
      <c r="AT47" s="35"/>
      <c r="AU47" s="44"/>
    </row>
    <row r="48" spans="1:48" x14ac:dyDescent="0.15">
      <c r="A48" s="14"/>
      <c r="B48" s="14">
        <v>1992</v>
      </c>
      <c r="C48" s="14"/>
      <c r="D48" s="36">
        <v>18.34</v>
      </c>
      <c r="E48" s="36">
        <v>23.712</v>
      </c>
      <c r="F48" s="36">
        <v>16.699000000000002</v>
      </c>
      <c r="G48" s="36">
        <v>19.806000000000001</v>
      </c>
      <c r="H48" s="36">
        <v>13.718</v>
      </c>
      <c r="I48" s="36">
        <v>22.096</v>
      </c>
      <c r="J48" s="36">
        <v>33.078000000000003</v>
      </c>
      <c r="K48" s="36">
        <v>36.119999999999997</v>
      </c>
      <c r="L48" s="36">
        <v>24.542999999999999</v>
      </c>
      <c r="M48" s="36">
        <v>17.23</v>
      </c>
      <c r="N48" s="36">
        <v>28.71</v>
      </c>
      <c r="O48" s="36">
        <v>22.997</v>
      </c>
      <c r="P48" s="36">
        <v>25.001999999999999</v>
      </c>
      <c r="Q48" s="36">
        <v>9.1839999999999993</v>
      </c>
      <c r="R48" s="36">
        <v>15.022</v>
      </c>
      <c r="S48" s="36">
        <v>8.9290000000000003</v>
      </c>
      <c r="T48" s="36">
        <v>22.315999999999999</v>
      </c>
      <c r="U48" s="36">
        <v>16.106000000000002</v>
      </c>
      <c r="V48" s="36">
        <v>19.491</v>
      </c>
      <c r="W48" s="36">
        <v>18.882000000000001</v>
      </c>
      <c r="X48" s="36">
        <v>29.29</v>
      </c>
      <c r="Y48" s="36">
        <v>10.989000000000001</v>
      </c>
      <c r="Z48" s="36">
        <v>15.362</v>
      </c>
      <c r="AA48" s="36">
        <v>24.509</v>
      </c>
      <c r="AB48" s="36">
        <v>30.085000000000001</v>
      </c>
      <c r="AC48" s="36">
        <v>19.728000000000002</v>
      </c>
      <c r="AD48" s="36">
        <v>17.292000000000002</v>
      </c>
      <c r="AE48" s="36">
        <v>25.655999999999999</v>
      </c>
      <c r="AF48" s="36">
        <v>13.744</v>
      </c>
      <c r="AG48" s="36">
        <v>20.271000000000001</v>
      </c>
      <c r="AH48" s="36">
        <v>19.405999999999999</v>
      </c>
      <c r="AI48" s="36">
        <v>20.873999999999999</v>
      </c>
      <c r="AJ48" s="36">
        <v>17.448</v>
      </c>
      <c r="AK48" s="36">
        <v>18.46</v>
      </c>
      <c r="AL48" s="36">
        <v>20.745000000000001</v>
      </c>
      <c r="AM48" s="36">
        <v>21.872</v>
      </c>
      <c r="AN48" s="36">
        <v>27.059000000000001</v>
      </c>
      <c r="AO48" s="36">
        <v>20.106999999999999</v>
      </c>
      <c r="AP48" s="36">
        <v>28.145</v>
      </c>
      <c r="AQ48" s="36">
        <v>15.598000000000001</v>
      </c>
      <c r="AR48" s="36">
        <v>26.416</v>
      </c>
      <c r="AS48" s="36">
        <v>27.29</v>
      </c>
      <c r="AT48" s="35"/>
      <c r="AU48" s="44">
        <f>AVERAGE(D48:AS48)</f>
        <v>21.00778571428571</v>
      </c>
      <c r="AV48" s="13">
        <f>STDEV(D48:AS48)</f>
        <v>6.0841538904533108</v>
      </c>
    </row>
    <row r="49" spans="1:48" x14ac:dyDescent="0.15">
      <c r="A49" s="14"/>
      <c r="B49" s="14">
        <v>1996</v>
      </c>
      <c r="C49" s="14"/>
      <c r="D49" s="36">
        <v>36.911000000000001</v>
      </c>
      <c r="E49" s="36">
        <v>34.57</v>
      </c>
      <c r="F49" s="36">
        <v>24.698</v>
      </c>
      <c r="G49" s="36">
        <v>33.646999999999998</v>
      </c>
      <c r="H49" s="36">
        <v>25.507000000000001</v>
      </c>
      <c r="I49" s="36">
        <v>32.988999999999997</v>
      </c>
      <c r="J49" s="36">
        <v>33.692</v>
      </c>
      <c r="K49" s="36">
        <v>31.954000000000001</v>
      </c>
      <c r="L49" s="36">
        <v>41.292999999999999</v>
      </c>
      <c r="M49" s="36">
        <v>40.530999999999999</v>
      </c>
      <c r="N49" s="36">
        <v>29.614000000000001</v>
      </c>
      <c r="O49" s="36">
        <v>22.253</v>
      </c>
      <c r="P49" s="36">
        <v>36.606999999999999</v>
      </c>
      <c r="Q49" s="36">
        <v>38.878</v>
      </c>
      <c r="R49" s="36">
        <v>33.197000000000003</v>
      </c>
      <c r="S49" s="36">
        <v>12.247999999999999</v>
      </c>
      <c r="T49" s="36">
        <v>31.352</v>
      </c>
      <c r="U49" s="36">
        <v>32.012999999999998</v>
      </c>
      <c r="V49" s="36">
        <v>37.591000000000001</v>
      </c>
      <c r="W49" s="36">
        <v>33.655999999999999</v>
      </c>
      <c r="X49" s="36">
        <v>30.888999999999999</v>
      </c>
      <c r="Y49" s="36">
        <v>19.155999999999999</v>
      </c>
      <c r="Z49" s="36">
        <v>36.238</v>
      </c>
      <c r="AA49" s="36">
        <v>31.478000000000002</v>
      </c>
      <c r="AB49" s="36">
        <v>31.667999999999999</v>
      </c>
      <c r="AC49" s="36">
        <v>38.131999999999998</v>
      </c>
      <c r="AD49" s="36">
        <v>34.707999999999998</v>
      </c>
      <c r="AE49" s="36">
        <v>30.640999999999998</v>
      </c>
      <c r="AF49" s="36">
        <v>16.454000000000001</v>
      </c>
      <c r="AG49" s="36">
        <v>29.77</v>
      </c>
      <c r="AH49" s="36">
        <v>24.635000000000002</v>
      </c>
      <c r="AI49" s="36">
        <v>33.923999999999999</v>
      </c>
      <c r="AJ49" s="36">
        <v>21.103999999999999</v>
      </c>
      <c r="AK49" s="36">
        <v>29.536000000000001</v>
      </c>
      <c r="AL49" s="36">
        <v>40.963000000000001</v>
      </c>
      <c r="AM49" s="36">
        <v>24.774999999999999</v>
      </c>
      <c r="AN49" s="36">
        <v>30.550999999999998</v>
      </c>
      <c r="AO49" s="36">
        <v>33.450000000000003</v>
      </c>
      <c r="AP49" s="36">
        <v>32.414000000000001</v>
      </c>
      <c r="AQ49" s="36">
        <v>27.795000000000002</v>
      </c>
      <c r="AR49" s="36">
        <v>33.457000000000001</v>
      </c>
      <c r="AS49" s="36">
        <v>29.585999999999999</v>
      </c>
      <c r="AT49" s="35"/>
      <c r="AU49" s="44">
        <f>AVERAGE(D49:AS49)</f>
        <v>31.060119047619043</v>
      </c>
      <c r="AV49" s="13">
        <f>STDEV(D49:AS49)</f>
        <v>6.3883976432980889</v>
      </c>
    </row>
    <row r="50" spans="1:48" x14ac:dyDescent="0.15">
      <c r="A50" s="14"/>
      <c r="B50" s="14">
        <v>2000</v>
      </c>
      <c r="C50" s="14"/>
      <c r="D50" s="36">
        <v>30.82</v>
      </c>
      <c r="E50" s="36">
        <v>25.696999999999999</v>
      </c>
      <c r="F50" s="36">
        <v>27.164999999999999</v>
      </c>
      <c r="G50" s="36">
        <v>30.446999999999999</v>
      </c>
      <c r="H50" s="36">
        <v>24.759</v>
      </c>
      <c r="I50" s="36">
        <v>27.69</v>
      </c>
      <c r="J50" s="36">
        <v>28.113</v>
      </c>
      <c r="K50" s="36">
        <v>31.509</v>
      </c>
      <c r="L50" s="36">
        <v>30.446999999999999</v>
      </c>
      <c r="M50" s="36">
        <v>40.125999999999998</v>
      </c>
      <c r="N50" s="36">
        <v>25.881</v>
      </c>
      <c r="O50" s="36">
        <v>37.445999999999998</v>
      </c>
      <c r="P50" s="36">
        <v>21.145</v>
      </c>
      <c r="Q50" s="36">
        <v>21.076000000000001</v>
      </c>
      <c r="R50" s="36">
        <v>24.788</v>
      </c>
      <c r="S50" s="36">
        <v>7.8310000000000004</v>
      </c>
      <c r="T50" s="36">
        <v>19.579000000000001</v>
      </c>
      <c r="U50" s="36">
        <v>22.373000000000001</v>
      </c>
      <c r="V50" s="36">
        <v>30.92</v>
      </c>
      <c r="W50" s="36">
        <v>28.324000000000002</v>
      </c>
      <c r="X50" s="36">
        <v>19.635999999999999</v>
      </c>
      <c r="Y50" s="36">
        <v>21.571999999999999</v>
      </c>
      <c r="Z50" s="36">
        <v>27.41</v>
      </c>
      <c r="AA50" s="36">
        <v>24.84</v>
      </c>
      <c r="AB50" s="36">
        <v>26.116</v>
      </c>
      <c r="AC50" s="36">
        <v>28.556999999999999</v>
      </c>
      <c r="AD50" s="36">
        <v>23.067</v>
      </c>
      <c r="AE50" s="36">
        <v>25.327000000000002</v>
      </c>
      <c r="AF50" s="36">
        <v>15.54</v>
      </c>
      <c r="AG50" s="36">
        <v>24.876999999999999</v>
      </c>
      <c r="AH50" s="36">
        <v>27.117000000000001</v>
      </c>
      <c r="AI50" s="36">
        <v>24.452999999999999</v>
      </c>
      <c r="AJ50" s="36">
        <v>21.925999999999998</v>
      </c>
      <c r="AK50" s="36">
        <v>18.271999999999998</v>
      </c>
      <c r="AL50" s="36">
        <v>33.597999999999999</v>
      </c>
      <c r="AM50" s="36">
        <v>23.673999999999999</v>
      </c>
      <c r="AN50" s="36">
        <v>23.004000000000001</v>
      </c>
      <c r="AO50" s="36">
        <v>18.722000000000001</v>
      </c>
      <c r="AP50" s="36">
        <v>27.033000000000001</v>
      </c>
      <c r="AQ50" s="36">
        <v>35.287999999999997</v>
      </c>
      <c r="AR50" s="36">
        <v>28.588000000000001</v>
      </c>
      <c r="AS50" s="36">
        <v>22.096</v>
      </c>
      <c r="AT50" s="35"/>
      <c r="AU50" s="44">
        <f>AVERAGE(D50:AS50)</f>
        <v>25.639261904761902</v>
      </c>
      <c r="AV50" s="13">
        <f>STDEV(D50:AS50)</f>
        <v>5.8350837729247811</v>
      </c>
    </row>
    <row r="51" spans="1:48" x14ac:dyDescent="0.15">
      <c r="A51" s="14"/>
      <c r="B51" s="14">
        <v>2004</v>
      </c>
      <c r="C51" s="14"/>
      <c r="D51" s="36">
        <v>26.437999999999999</v>
      </c>
      <c r="E51" s="36">
        <v>29.834</v>
      </c>
      <c r="F51" s="36">
        <v>22.692</v>
      </c>
      <c r="G51" s="36">
        <v>32.930999999999997</v>
      </c>
      <c r="H51" s="36">
        <v>29.082999999999998</v>
      </c>
      <c r="I51" s="36">
        <v>21.498999999999999</v>
      </c>
      <c r="J51" s="36">
        <v>35.456000000000003</v>
      </c>
      <c r="K51" s="36">
        <v>27.21</v>
      </c>
      <c r="L51" s="36">
        <v>32.098999999999997</v>
      </c>
      <c r="M51" s="36">
        <v>20.823</v>
      </c>
      <c r="N51" s="36">
        <v>27.257000000000001</v>
      </c>
      <c r="O51" s="36">
        <v>40.238</v>
      </c>
      <c r="P51" s="36">
        <v>26.542999999999999</v>
      </c>
      <c r="Q51" s="36">
        <v>23.963000000000001</v>
      </c>
      <c r="R51" s="36">
        <v>30.158000000000001</v>
      </c>
      <c r="S51" s="36">
        <v>43.527000000000001</v>
      </c>
      <c r="T51" s="36">
        <v>22.931999999999999</v>
      </c>
      <c r="U51" s="36">
        <v>21.018999999999998</v>
      </c>
      <c r="V51" s="36">
        <v>38.633000000000003</v>
      </c>
      <c r="W51" s="36">
        <v>39.029000000000003</v>
      </c>
      <c r="X51" s="36">
        <v>24.349</v>
      </c>
      <c r="Y51" s="36">
        <v>32.325000000000003</v>
      </c>
      <c r="Z51" s="36">
        <v>32.523000000000003</v>
      </c>
      <c r="AA51" s="36">
        <v>20.55</v>
      </c>
      <c r="AB51" s="36">
        <v>25.786000000000001</v>
      </c>
      <c r="AC51" s="36">
        <v>29.52</v>
      </c>
      <c r="AD51" s="36">
        <v>33.07</v>
      </c>
      <c r="AE51" s="36">
        <v>32.814999999999998</v>
      </c>
      <c r="AF51" s="36">
        <v>25.734000000000002</v>
      </c>
      <c r="AG51" s="36">
        <v>24.51</v>
      </c>
      <c r="AH51" s="36">
        <v>31.286999999999999</v>
      </c>
      <c r="AI51" s="36">
        <v>33.204999999999998</v>
      </c>
      <c r="AJ51" s="36">
        <v>22.181000000000001</v>
      </c>
      <c r="AK51" s="36">
        <v>21.37</v>
      </c>
      <c r="AL51" s="36">
        <v>26.489000000000001</v>
      </c>
      <c r="AM51" s="36">
        <v>18.225999999999999</v>
      </c>
      <c r="AN51" s="36">
        <v>27.626999999999999</v>
      </c>
      <c r="AO51" s="36">
        <v>12.326000000000001</v>
      </c>
      <c r="AP51" s="36">
        <v>24.582999999999998</v>
      </c>
      <c r="AQ51" s="36">
        <v>29.856999999999999</v>
      </c>
      <c r="AR51" s="36">
        <v>20.623000000000001</v>
      </c>
      <c r="AS51" s="36">
        <v>22.773</v>
      </c>
      <c r="AT51" s="35"/>
      <c r="AU51" s="44">
        <f>AVERAGE(D51:AS51)</f>
        <v>27.692690476190485</v>
      </c>
      <c r="AV51" s="13">
        <f>STDEV(D51:AS51)</f>
        <v>6.4079086824287375</v>
      </c>
    </row>
    <row r="52" spans="1:48" x14ac:dyDescent="0.15">
      <c r="A52" s="14"/>
      <c r="B52" s="14">
        <v>2008</v>
      </c>
      <c r="C52" s="14"/>
      <c r="D52" s="36">
        <v>31.161999999999999</v>
      </c>
      <c r="E52" s="36">
        <v>28.186</v>
      </c>
      <c r="F52" s="36">
        <v>29.768000000000001</v>
      </c>
      <c r="G52" s="36">
        <v>37.408000000000001</v>
      </c>
      <c r="H52" s="36">
        <v>39.421999999999997</v>
      </c>
      <c r="I52" s="36">
        <v>23.364000000000001</v>
      </c>
      <c r="J52" s="36">
        <v>33.034999999999997</v>
      </c>
      <c r="K52" s="36">
        <v>21.547999999999998</v>
      </c>
      <c r="L52" s="36">
        <v>36.612000000000002</v>
      </c>
      <c r="M52" s="36">
        <v>39.661000000000001</v>
      </c>
      <c r="N52" s="36">
        <v>30.024000000000001</v>
      </c>
      <c r="O52" s="36">
        <v>41.750999999999998</v>
      </c>
      <c r="P52" s="36">
        <v>44.414000000000001</v>
      </c>
      <c r="Q52" s="36">
        <v>30.997</v>
      </c>
      <c r="R52" s="36">
        <v>28.276</v>
      </c>
      <c r="S52" s="36">
        <v>23.864999999999998</v>
      </c>
      <c r="T52" s="36">
        <v>25.146000000000001</v>
      </c>
      <c r="U52" s="36">
        <v>27.117999999999999</v>
      </c>
      <c r="V52" s="36">
        <v>24.92</v>
      </c>
      <c r="W52" s="36">
        <v>62.326000000000001</v>
      </c>
      <c r="X52" s="36">
        <v>31.372</v>
      </c>
      <c r="Y52" s="36">
        <v>23.945</v>
      </c>
      <c r="Z52" s="36">
        <v>28.148</v>
      </c>
      <c r="AA52" s="36">
        <v>29.151</v>
      </c>
      <c r="AB52" s="36">
        <v>42.064999999999998</v>
      </c>
      <c r="AC52" s="36">
        <v>41.805999999999997</v>
      </c>
      <c r="AD52" s="36">
        <v>33.405000000000001</v>
      </c>
      <c r="AE52" s="36">
        <v>23.617000000000001</v>
      </c>
      <c r="AF52" s="36">
        <v>27.053999999999998</v>
      </c>
      <c r="AG52" s="36">
        <v>19.041</v>
      </c>
      <c r="AH52" s="36">
        <v>38.054000000000002</v>
      </c>
      <c r="AI52" s="36">
        <v>30.64</v>
      </c>
      <c r="AJ52" s="36">
        <v>28.966000000000001</v>
      </c>
      <c r="AK52" s="36">
        <v>25.103000000000002</v>
      </c>
      <c r="AL52" s="36">
        <v>41.588999999999999</v>
      </c>
      <c r="AM52" s="36">
        <v>25.448</v>
      </c>
      <c r="AN52" s="36">
        <v>33.024999999999999</v>
      </c>
      <c r="AO52" s="36">
        <v>34.787999999999997</v>
      </c>
      <c r="AP52" s="36">
        <v>29.78</v>
      </c>
      <c r="AQ52" s="36">
        <v>26.826000000000001</v>
      </c>
      <c r="AR52" s="36">
        <v>35.445</v>
      </c>
      <c r="AS52" s="36">
        <v>26.646999999999998</v>
      </c>
      <c r="AT52" s="35"/>
      <c r="AU52" s="44">
        <f>AVERAGE(D52:AS52)</f>
        <v>31.783761904761903</v>
      </c>
      <c r="AV52" s="13">
        <f>STDEV(D52:AS52)</f>
        <v>7.9690639619551655</v>
      </c>
    </row>
    <row r="53" spans="1:48" x14ac:dyDescent="0.15">
      <c r="A53" s="14"/>
      <c r="B53" s="14"/>
      <c r="C53" s="1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</row>
    <row r="54" spans="1:48" x14ac:dyDescent="0.15">
      <c r="A54" s="14"/>
      <c r="B54" s="16" t="s">
        <v>2</v>
      </c>
      <c r="C54" s="14"/>
      <c r="D54" s="44">
        <f>AVERAGE(D47:D52)</f>
        <v>28.734199999999998</v>
      </c>
      <c r="E54" s="44">
        <f t="shared" ref="E54:AS54" si="4">AVERAGE(E47:E52)</f>
        <v>28.399799999999999</v>
      </c>
      <c r="F54" s="44">
        <f t="shared" si="4"/>
        <v>24.204400000000003</v>
      </c>
      <c r="G54" s="44">
        <f t="shared" si="4"/>
        <v>30.847799999999999</v>
      </c>
      <c r="H54" s="44">
        <f t="shared" si="4"/>
        <v>26.497800000000002</v>
      </c>
      <c r="I54" s="44">
        <f t="shared" si="4"/>
        <v>25.5276</v>
      </c>
      <c r="J54" s="44">
        <f t="shared" si="4"/>
        <v>32.674799999999998</v>
      </c>
      <c r="K54" s="44">
        <f t="shared" si="4"/>
        <v>29.668200000000002</v>
      </c>
      <c r="L54" s="44">
        <f t="shared" si="4"/>
        <v>32.998800000000003</v>
      </c>
      <c r="M54" s="44">
        <f t="shared" si="4"/>
        <v>31.674200000000003</v>
      </c>
      <c r="N54" s="44">
        <f t="shared" si="4"/>
        <v>28.297199999999997</v>
      </c>
      <c r="O54" s="44">
        <f t="shared" si="4"/>
        <v>32.936999999999998</v>
      </c>
      <c r="P54" s="44">
        <f t="shared" si="4"/>
        <v>30.742200000000004</v>
      </c>
      <c r="Q54" s="44">
        <f t="shared" si="4"/>
        <v>24.819600000000001</v>
      </c>
      <c r="R54" s="44">
        <f t="shared" si="4"/>
        <v>26.2882</v>
      </c>
      <c r="S54" s="44">
        <f t="shared" si="4"/>
        <v>19.279999999999998</v>
      </c>
      <c r="T54" s="44">
        <f t="shared" si="4"/>
        <v>24.265000000000001</v>
      </c>
      <c r="U54" s="44">
        <f t="shared" si="4"/>
        <v>23.7258</v>
      </c>
      <c r="V54" s="44">
        <f t="shared" si="4"/>
        <v>30.311</v>
      </c>
      <c r="W54" s="44">
        <f t="shared" si="4"/>
        <v>36.443399999999997</v>
      </c>
      <c r="X54" s="44">
        <f t="shared" si="4"/>
        <v>27.107199999999999</v>
      </c>
      <c r="Y54" s="44">
        <f t="shared" si="4"/>
        <v>21.5974</v>
      </c>
      <c r="Z54" s="44">
        <f t="shared" si="4"/>
        <v>27.936200000000003</v>
      </c>
      <c r="AA54" s="44">
        <f t="shared" si="4"/>
        <v>26.105599999999999</v>
      </c>
      <c r="AB54" s="44">
        <f t="shared" si="4"/>
        <v>31.143999999999998</v>
      </c>
      <c r="AC54" s="44">
        <f t="shared" si="4"/>
        <v>31.5486</v>
      </c>
      <c r="AD54" s="44">
        <f t="shared" si="4"/>
        <v>28.308399999999999</v>
      </c>
      <c r="AE54" s="44">
        <f t="shared" si="4"/>
        <v>27.611199999999997</v>
      </c>
      <c r="AF54" s="44">
        <f t="shared" si="4"/>
        <v>19.705200000000001</v>
      </c>
      <c r="AG54" s="44">
        <f t="shared" si="4"/>
        <v>23.6938</v>
      </c>
      <c r="AH54" s="44">
        <f t="shared" si="4"/>
        <v>28.099799999999998</v>
      </c>
      <c r="AI54" s="44">
        <f t="shared" si="4"/>
        <v>28.619199999999999</v>
      </c>
      <c r="AJ54" s="44">
        <f t="shared" si="4"/>
        <v>22.324999999999999</v>
      </c>
      <c r="AK54" s="44">
        <f t="shared" si="4"/>
        <v>22.548200000000001</v>
      </c>
      <c r="AL54" s="44">
        <f t="shared" si="4"/>
        <v>32.6768</v>
      </c>
      <c r="AM54" s="44">
        <f t="shared" si="4"/>
        <v>22.798999999999999</v>
      </c>
      <c r="AN54" s="44">
        <f t="shared" si="4"/>
        <v>28.2532</v>
      </c>
      <c r="AO54" s="44">
        <f t="shared" si="4"/>
        <v>23.878599999999999</v>
      </c>
      <c r="AP54" s="44">
        <f t="shared" si="4"/>
        <v>28.390999999999998</v>
      </c>
      <c r="AQ54" s="44">
        <f t="shared" si="4"/>
        <v>27.072800000000001</v>
      </c>
      <c r="AR54" s="44">
        <f t="shared" si="4"/>
        <v>28.905800000000006</v>
      </c>
      <c r="AS54" s="44">
        <f t="shared" si="4"/>
        <v>25.6784</v>
      </c>
      <c r="AT54" s="35"/>
      <c r="AU54" s="35"/>
    </row>
    <row r="62" spans="1:48" x14ac:dyDescent="0.15">
      <c r="AV62" s="17"/>
    </row>
    <row r="63" spans="1:48" x14ac:dyDescent="0.15">
      <c r="AV63" s="17"/>
    </row>
    <row r="64" spans="1:48" x14ac:dyDescent="0.15">
      <c r="AV64" s="17"/>
    </row>
    <row r="65" spans="48:48" x14ac:dyDescent="0.15">
      <c r="AV65" s="17"/>
    </row>
    <row r="66" spans="48:48" x14ac:dyDescent="0.15">
      <c r="AV66" s="17"/>
    </row>
    <row r="76" spans="48:48" x14ac:dyDescent="0.15">
      <c r="AV76" s="17"/>
    </row>
    <row r="77" spans="48:48" x14ac:dyDescent="0.15">
      <c r="AV77" s="17"/>
    </row>
    <row r="78" spans="48:48" x14ac:dyDescent="0.15">
      <c r="AV78" s="17"/>
    </row>
    <row r="79" spans="48:48" x14ac:dyDescent="0.15">
      <c r="AV79" s="17"/>
    </row>
    <row r="80" spans="48:48" x14ac:dyDescent="0.15">
      <c r="AV80" s="17"/>
    </row>
  </sheetData>
  <phoneticPr fontId="24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00"/>
  <sheetViews>
    <sheetView workbookViewId="0"/>
  </sheetViews>
  <sheetFormatPr baseColWidth="10" defaultColWidth="8" defaultRowHeight="13" x14ac:dyDescent="0.15"/>
  <cols>
    <col min="1" max="1" width="3" style="21" customWidth="1"/>
    <col min="2" max="2" width="5.5" style="21" customWidth="1"/>
    <col min="3" max="3" width="2.6640625" style="21" customWidth="1"/>
    <col min="4" max="46" width="5.5" style="21" customWidth="1"/>
    <col min="47" max="47" width="2.6640625" style="21" customWidth="1"/>
    <col min="48" max="48" width="5.6640625" style="21" customWidth="1"/>
    <col min="49" max="16384" width="8" style="21"/>
  </cols>
  <sheetData>
    <row r="1" spans="1:18" ht="16" x14ac:dyDescent="0.2">
      <c r="A1" s="20" t="s">
        <v>127</v>
      </c>
      <c r="B1" s="20"/>
      <c r="C1" s="20"/>
    </row>
    <row r="2" spans="1:18" ht="16" x14ac:dyDescent="0.2">
      <c r="A2" s="20"/>
      <c r="B2" s="20"/>
      <c r="C2" s="20"/>
    </row>
    <row r="3" spans="1:18" ht="16" x14ac:dyDescent="0.2">
      <c r="A3" s="20"/>
      <c r="B3" s="20"/>
      <c r="C3" s="20"/>
    </row>
    <row r="4" spans="1:18" ht="12.75" customHeight="1" x14ac:dyDescent="0.2">
      <c r="A4" s="3" t="s">
        <v>145</v>
      </c>
      <c r="B4" s="20"/>
      <c r="C4" s="20"/>
    </row>
    <row r="5" spans="1:18" s="22" customFormat="1" x14ac:dyDescent="0.15">
      <c r="A5" s="6" t="s">
        <v>146</v>
      </c>
    </row>
    <row r="6" spans="1:18" s="22" customFormat="1" x14ac:dyDescent="0.15">
      <c r="A6" s="6" t="s">
        <v>107</v>
      </c>
      <c r="N6" s="23"/>
      <c r="O6" s="23"/>
      <c r="P6" s="23"/>
      <c r="Q6" s="23"/>
    </row>
    <row r="7" spans="1:18" s="22" customFormat="1" x14ac:dyDescent="0.15">
      <c r="A7" s="6" t="s">
        <v>108</v>
      </c>
      <c r="N7" s="23"/>
      <c r="O7" s="23"/>
      <c r="P7" s="23"/>
      <c r="Q7" s="23"/>
    </row>
    <row r="8" spans="1:18" s="22" customFormat="1" x14ac:dyDescent="0.15">
      <c r="A8" s="6" t="s">
        <v>147</v>
      </c>
    </row>
    <row r="9" spans="1:18" s="22" customFormat="1" x14ac:dyDescent="0.15">
      <c r="A9" s="6" t="s">
        <v>148</v>
      </c>
    </row>
    <row r="10" spans="1:18" x14ac:dyDescent="0.15">
      <c r="A10" s="6" t="s">
        <v>109</v>
      </c>
    </row>
    <row r="11" spans="1:18" x14ac:dyDescent="0.15">
      <c r="A11" s="6" t="s">
        <v>149</v>
      </c>
    </row>
    <row r="12" spans="1:18" x14ac:dyDescent="0.15">
      <c r="A12" s="6" t="s">
        <v>119</v>
      </c>
    </row>
    <row r="13" spans="1:18" x14ac:dyDescent="0.15">
      <c r="A13" s="6"/>
    </row>
    <row r="14" spans="1:18" x14ac:dyDescent="0.15">
      <c r="A14" s="24"/>
      <c r="R14" s="25"/>
    </row>
    <row r="15" spans="1:18" x14ac:dyDescent="0.15">
      <c r="A15" s="52" t="s">
        <v>128</v>
      </c>
      <c r="B15" s="24"/>
      <c r="C15" s="24"/>
      <c r="R15" s="26"/>
    </row>
    <row r="16" spans="1:18" x14ac:dyDescent="0.15">
      <c r="R16" s="26"/>
    </row>
    <row r="17" spans="1:49" x14ac:dyDescent="0.15">
      <c r="D17" s="27">
        <v>32.01</v>
      </c>
      <c r="E17" s="27">
        <v>32.020000000000003</v>
      </c>
      <c r="F17" s="27">
        <v>32.03</v>
      </c>
      <c r="G17" s="27">
        <v>32.04</v>
      </c>
      <c r="H17" s="27">
        <v>32.049999999999997</v>
      </c>
      <c r="I17" s="27">
        <v>32.06</v>
      </c>
      <c r="J17" s="27">
        <v>32.07</v>
      </c>
      <c r="K17" s="27">
        <v>32.08</v>
      </c>
      <c r="L17" s="27">
        <v>32.090000000000003</v>
      </c>
      <c r="M17" s="27">
        <v>32.1</v>
      </c>
      <c r="N17" s="27">
        <v>32.11</v>
      </c>
      <c r="O17" s="27">
        <v>32.119999999999997</v>
      </c>
      <c r="P17" s="27">
        <v>32.130000000000003</v>
      </c>
      <c r="Q17" s="27">
        <v>32.14</v>
      </c>
      <c r="R17" s="27">
        <v>32.15</v>
      </c>
      <c r="S17" s="27">
        <v>32.159999999999997</v>
      </c>
      <c r="T17" s="27">
        <v>32.17</v>
      </c>
      <c r="U17" s="27">
        <v>32.18</v>
      </c>
      <c r="V17" s="27">
        <v>32.19</v>
      </c>
      <c r="W17" s="27">
        <v>32.200000000000003</v>
      </c>
      <c r="X17" s="27">
        <v>32.21</v>
      </c>
      <c r="Y17" s="27">
        <v>32.22</v>
      </c>
      <c r="Z17" s="27">
        <v>32.229999999999997</v>
      </c>
      <c r="AA17" s="27">
        <v>32.24</v>
      </c>
      <c r="AB17" s="27">
        <v>32.24999999999995</v>
      </c>
      <c r="AC17" s="27">
        <v>32.259999999999948</v>
      </c>
      <c r="AD17" s="27">
        <v>32.269999999999946</v>
      </c>
      <c r="AE17" s="27">
        <v>32.279999999999944</v>
      </c>
      <c r="AF17" s="27">
        <v>32.289999999999942</v>
      </c>
      <c r="AG17" s="27">
        <v>32.29999999999994</v>
      </c>
      <c r="AH17" s="27">
        <v>32.309999999999938</v>
      </c>
      <c r="AI17" s="27">
        <v>32.319999999999936</v>
      </c>
      <c r="AJ17" s="27">
        <v>32.329999999999934</v>
      </c>
      <c r="AK17" s="27">
        <v>32.339999999999932</v>
      </c>
      <c r="AL17" s="27">
        <v>32.34999999999993</v>
      </c>
      <c r="AM17" s="27">
        <v>32.359999999999928</v>
      </c>
      <c r="AN17" s="27">
        <v>32.369999999999926</v>
      </c>
      <c r="AO17" s="27">
        <v>32.379999999999924</v>
      </c>
      <c r="AP17" s="27">
        <v>32.389999999999922</v>
      </c>
      <c r="AQ17" s="27">
        <v>32.39999999999992</v>
      </c>
      <c r="AR17" s="27">
        <v>32.409999999999918</v>
      </c>
      <c r="AS17" s="27">
        <v>32.419999999999916</v>
      </c>
      <c r="AT17" s="27">
        <v>32.429999999999914</v>
      </c>
      <c r="AW17" s="21" t="s">
        <v>0</v>
      </c>
    </row>
    <row r="18" spans="1:49" x14ac:dyDescent="0.15">
      <c r="D18" s="23" t="s">
        <v>57</v>
      </c>
      <c r="E18" s="23" t="s">
        <v>58</v>
      </c>
      <c r="F18" s="23" t="s">
        <v>59</v>
      </c>
      <c r="G18" s="23" t="s">
        <v>60</v>
      </c>
      <c r="H18" s="23" t="s">
        <v>61</v>
      </c>
      <c r="I18" s="23" t="s">
        <v>62</v>
      </c>
      <c r="J18" s="23" t="s">
        <v>63</v>
      </c>
      <c r="K18" s="23" t="s">
        <v>64</v>
      </c>
      <c r="L18" s="23" t="s">
        <v>65</v>
      </c>
      <c r="M18" s="23" t="s">
        <v>66</v>
      </c>
      <c r="N18" s="23" t="s">
        <v>67</v>
      </c>
      <c r="O18" s="23" t="s">
        <v>68</v>
      </c>
      <c r="P18" s="23" t="s">
        <v>69</v>
      </c>
      <c r="Q18" s="23" t="s">
        <v>70</v>
      </c>
      <c r="R18" s="23" t="s">
        <v>71</v>
      </c>
      <c r="S18" s="23" t="s">
        <v>72</v>
      </c>
      <c r="T18" s="23" t="s">
        <v>73</v>
      </c>
      <c r="U18" s="23" t="s">
        <v>74</v>
      </c>
      <c r="V18" s="23" t="s">
        <v>75</v>
      </c>
      <c r="W18" s="23" t="s">
        <v>76</v>
      </c>
      <c r="X18" s="23" t="s">
        <v>77</v>
      </c>
      <c r="Y18" s="23" t="s">
        <v>78</v>
      </c>
      <c r="Z18" s="23" t="s">
        <v>79</v>
      </c>
      <c r="AA18" s="23" t="s">
        <v>80</v>
      </c>
      <c r="AB18" s="23" t="s">
        <v>81</v>
      </c>
      <c r="AC18" s="23" t="s">
        <v>82</v>
      </c>
      <c r="AD18" s="23" t="s">
        <v>83</v>
      </c>
      <c r="AE18" s="23" t="s">
        <v>84</v>
      </c>
      <c r="AF18" s="23" t="s">
        <v>85</v>
      </c>
      <c r="AG18" s="23" t="s">
        <v>86</v>
      </c>
      <c r="AH18" s="23" t="s">
        <v>87</v>
      </c>
      <c r="AI18" s="23" t="s">
        <v>88</v>
      </c>
      <c r="AJ18" s="23" t="s">
        <v>89</v>
      </c>
      <c r="AK18" s="23" t="s">
        <v>90</v>
      </c>
      <c r="AL18" s="23" t="s">
        <v>91</v>
      </c>
      <c r="AM18" s="23" t="s">
        <v>92</v>
      </c>
      <c r="AN18" s="23" t="s">
        <v>93</v>
      </c>
      <c r="AO18" s="23" t="s">
        <v>112</v>
      </c>
      <c r="AP18" s="23" t="s">
        <v>111</v>
      </c>
      <c r="AQ18" s="23" t="s">
        <v>75</v>
      </c>
      <c r="AR18" s="46" t="s">
        <v>115</v>
      </c>
      <c r="AS18" s="23" t="s">
        <v>110</v>
      </c>
      <c r="AT18" s="46" t="s">
        <v>114</v>
      </c>
      <c r="AV18" s="28" t="s">
        <v>2</v>
      </c>
      <c r="AW18" s="21" t="s">
        <v>1</v>
      </c>
    </row>
    <row r="19" spans="1:49" x14ac:dyDescent="0.1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49" x14ac:dyDescent="0.15">
      <c r="B20" s="10">
        <v>1990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V20" s="27"/>
    </row>
    <row r="21" spans="1:49" x14ac:dyDescent="0.15">
      <c r="B21" s="10">
        <v>1992</v>
      </c>
      <c r="D21" s="27"/>
      <c r="E21" s="27"/>
      <c r="F21" s="27">
        <v>2.5805709999999999</v>
      </c>
      <c r="G21" s="27">
        <v>0.15945239999999999</v>
      </c>
      <c r="H21" s="27">
        <v>0.51428569999999996</v>
      </c>
      <c r="I21" s="27"/>
      <c r="J21" s="27"/>
      <c r="K21" s="27"/>
      <c r="M21" s="27">
        <v>0.81119050000000004</v>
      </c>
      <c r="N21" s="27">
        <v>1.5336190000000001</v>
      </c>
      <c r="O21" s="27"/>
      <c r="P21" s="27"/>
      <c r="Q21" s="27"/>
      <c r="R21" s="27"/>
      <c r="S21" s="27">
        <v>0.92319050000000002</v>
      </c>
      <c r="T21" s="27"/>
      <c r="U21" s="27">
        <v>5.7143810000000004</v>
      </c>
      <c r="V21" s="27"/>
      <c r="W21" s="27">
        <v>1.451786</v>
      </c>
      <c r="X21" s="27">
        <v>0.1326667</v>
      </c>
      <c r="Y21" s="27"/>
      <c r="Z21" s="27"/>
      <c r="AA21" s="27"/>
      <c r="AB21" s="27"/>
      <c r="AC21" s="27"/>
      <c r="AD21" s="27">
        <v>0.74754759999999998</v>
      </c>
      <c r="AE21" s="27">
        <v>0.76928569999999996</v>
      </c>
      <c r="AF21" s="27">
        <v>1.250024</v>
      </c>
      <c r="AG21" s="27"/>
      <c r="AH21" s="27">
        <v>1.586667</v>
      </c>
      <c r="AI21" s="27"/>
      <c r="AJ21" s="27">
        <v>2.7541899999999999</v>
      </c>
      <c r="AK21" s="27"/>
      <c r="AL21" s="27">
        <v>5.4356900000000001</v>
      </c>
      <c r="AM21" s="27"/>
      <c r="AN21" s="27">
        <v>1.883286</v>
      </c>
      <c r="AO21" s="27"/>
      <c r="AP21" s="27"/>
      <c r="AQ21" s="27"/>
      <c r="AR21" s="27"/>
      <c r="AS21" s="27"/>
      <c r="AT21" s="27"/>
      <c r="AV21" s="27">
        <f t="shared" ref="AV21:AV25" si="0">AVERAGE(D21:AT21)</f>
        <v>1.7654895687500001</v>
      </c>
      <c r="AW21" s="27">
        <f>STDEV(D21:AT21)</f>
        <v>1.665923020214898</v>
      </c>
    </row>
    <row r="22" spans="1:49" x14ac:dyDescent="0.15">
      <c r="B22" s="10">
        <v>1996</v>
      </c>
      <c r="D22" s="27">
        <v>3.8479290000000002</v>
      </c>
      <c r="E22" s="27"/>
      <c r="F22" s="27">
        <v>11.632809999999999</v>
      </c>
      <c r="G22" s="27"/>
      <c r="H22" s="27"/>
      <c r="I22" s="27">
        <v>0.2233571</v>
      </c>
      <c r="J22" s="27">
        <v>0.66811900000000002</v>
      </c>
      <c r="K22" s="27"/>
      <c r="L22" s="27"/>
      <c r="M22" s="27"/>
      <c r="N22" s="27"/>
      <c r="O22" s="27"/>
      <c r="P22" s="27"/>
      <c r="Q22" s="27"/>
      <c r="R22" s="27">
        <v>2.2561900000000001</v>
      </c>
      <c r="S22" s="27"/>
      <c r="T22" s="27"/>
      <c r="U22" s="27">
        <v>4.8349760000000002</v>
      </c>
      <c r="V22" s="27"/>
      <c r="W22" s="27"/>
      <c r="X22" s="27"/>
      <c r="Y22" s="27">
        <v>0.2747619</v>
      </c>
      <c r="Z22" s="27"/>
      <c r="AA22" s="27"/>
      <c r="AB22" s="27">
        <v>3.7170000000000001</v>
      </c>
      <c r="AC22" s="27"/>
      <c r="AD22" s="27"/>
      <c r="AE22" s="27">
        <v>1.182048</v>
      </c>
      <c r="AF22" s="27">
        <v>0.65804759999999995</v>
      </c>
      <c r="AG22" s="27">
        <v>1.2048810000000001</v>
      </c>
      <c r="AH22" s="27">
        <v>0.52235710000000002</v>
      </c>
      <c r="AI22" s="27">
        <v>0.72971430000000004</v>
      </c>
      <c r="AJ22" s="27">
        <v>1.3440479999999999</v>
      </c>
      <c r="AK22" s="27"/>
      <c r="AL22" s="27">
        <v>4.9873810000000001</v>
      </c>
      <c r="AM22" s="27">
        <v>0.97188099999999999</v>
      </c>
      <c r="AN22" s="27"/>
      <c r="AO22" s="27"/>
      <c r="AP22" s="27"/>
      <c r="AQ22" s="27"/>
      <c r="AR22" s="27"/>
      <c r="AS22" s="27"/>
      <c r="AT22" s="27"/>
      <c r="AV22" s="27">
        <f t="shared" si="0"/>
        <v>2.4409688125000004</v>
      </c>
      <c r="AW22" s="27">
        <f>STDEV(D22:AT22)</f>
        <v>2.9367003717747475</v>
      </c>
    </row>
    <row r="23" spans="1:49" x14ac:dyDescent="0.15">
      <c r="B23" s="10">
        <v>2000</v>
      </c>
      <c r="D23" s="27"/>
      <c r="E23" s="27"/>
      <c r="F23" s="27"/>
      <c r="G23" s="27"/>
      <c r="H23" s="27"/>
      <c r="I23" s="27">
        <v>0.55407139999999999</v>
      </c>
      <c r="J23" s="27"/>
      <c r="K23" s="27"/>
      <c r="L23" s="27">
        <v>7.4999999999999997E-2</v>
      </c>
      <c r="M23" s="27"/>
      <c r="N23" s="27"/>
      <c r="O23" s="27">
        <v>0.56164289999999994</v>
      </c>
      <c r="P23" s="27"/>
      <c r="Q23" s="27"/>
      <c r="R23" s="27">
        <v>4.3773809999999997</v>
      </c>
      <c r="S23" s="27"/>
      <c r="T23" s="27"/>
      <c r="U23" s="27"/>
      <c r="V23" s="27"/>
      <c r="W23" s="27"/>
      <c r="X23" s="27"/>
      <c r="Y23" s="27"/>
      <c r="Z23" s="27"/>
      <c r="AA23" s="27"/>
      <c r="AB23" s="27">
        <v>5.562786</v>
      </c>
      <c r="AC23" s="27">
        <v>1.71319</v>
      </c>
      <c r="AD23" s="27"/>
      <c r="AE23" s="27">
        <v>5.7429290000000002</v>
      </c>
      <c r="AF23" s="27"/>
      <c r="AG23" s="27">
        <v>4.0229520000000001</v>
      </c>
      <c r="AH23" s="27"/>
      <c r="AI23" s="27"/>
      <c r="AJ23" s="27">
        <v>0.4392857</v>
      </c>
      <c r="AK23" s="27">
        <v>2.994405</v>
      </c>
      <c r="AL23" s="27">
        <v>4.7941190000000002</v>
      </c>
      <c r="AM23" s="27"/>
      <c r="AN23" s="27"/>
      <c r="AO23" s="27"/>
      <c r="AP23" s="27"/>
      <c r="AQ23" s="27"/>
      <c r="AR23" s="27"/>
      <c r="AS23" s="27"/>
      <c r="AT23" s="27"/>
      <c r="AV23" s="27">
        <f t="shared" si="0"/>
        <v>2.8034329090909087</v>
      </c>
      <c r="AW23" s="27">
        <f>STDEV(D23:AT23)</f>
        <v>2.2028600731030958</v>
      </c>
    </row>
    <row r="24" spans="1:49" x14ac:dyDescent="0.15">
      <c r="B24" s="10">
        <v>2004</v>
      </c>
      <c r="D24" s="27"/>
      <c r="E24" s="27"/>
      <c r="F24" s="27"/>
      <c r="G24" s="27"/>
      <c r="H24" s="27"/>
      <c r="I24" s="27">
        <v>0.46414290000000002</v>
      </c>
      <c r="J24" s="27"/>
      <c r="K24" s="27"/>
      <c r="L24" s="27"/>
      <c r="M24" s="27"/>
      <c r="N24" s="27"/>
      <c r="O24" s="27"/>
      <c r="P24" s="27">
        <v>1.630571</v>
      </c>
      <c r="Q24" s="27">
        <v>0.833619</v>
      </c>
      <c r="R24" s="27"/>
      <c r="S24" s="27"/>
      <c r="T24" s="27">
        <v>4.3154519999999996</v>
      </c>
      <c r="U24" s="27"/>
      <c r="V24" s="27"/>
      <c r="W24" s="27"/>
      <c r="X24" s="27"/>
      <c r="Y24" s="27"/>
      <c r="Z24" s="27">
        <v>0.3072143</v>
      </c>
      <c r="AA24" s="27">
        <v>0.53690479999999996</v>
      </c>
      <c r="AB24" s="27">
        <v>9.5763809999999996</v>
      </c>
      <c r="AC24" s="27">
        <v>0.72611899999999996</v>
      </c>
      <c r="AD24" s="27"/>
      <c r="AE24" s="27">
        <v>4.6535479999999998</v>
      </c>
      <c r="AF24" s="27"/>
      <c r="AG24" s="27">
        <v>5.7552859999999999</v>
      </c>
      <c r="AH24" s="27"/>
      <c r="AI24" s="27"/>
      <c r="AJ24" s="27"/>
      <c r="AK24" s="27"/>
      <c r="AL24" s="27">
        <v>4.2824049999999998</v>
      </c>
      <c r="AM24" s="27"/>
      <c r="AN24" s="27"/>
      <c r="AO24" s="27"/>
      <c r="AP24" s="27"/>
      <c r="AQ24" s="27"/>
      <c r="AR24" s="27"/>
      <c r="AS24" s="27"/>
      <c r="AT24" s="27"/>
      <c r="AV24" s="27">
        <f t="shared" si="0"/>
        <v>3.007422090909091</v>
      </c>
      <c r="AW24" s="27">
        <f>STDEV(D24:AT24)</f>
        <v>2.9738285226487564</v>
      </c>
    </row>
    <row r="25" spans="1:49" x14ac:dyDescent="0.15">
      <c r="B25" s="10">
        <v>2008</v>
      </c>
      <c r="D25" s="27"/>
      <c r="E25" s="27"/>
      <c r="F25" s="27"/>
      <c r="G25" s="27"/>
      <c r="H25" s="27"/>
      <c r="I25" s="27">
        <v>0.5627143</v>
      </c>
      <c r="J25" s="27"/>
      <c r="K25" s="27"/>
      <c r="L25" s="27"/>
      <c r="M25" s="27"/>
      <c r="N25" s="27"/>
      <c r="O25" s="27"/>
      <c r="P25" s="27"/>
      <c r="Q25" s="27">
        <v>0.31502380000000002</v>
      </c>
      <c r="R25" s="27"/>
      <c r="S25" s="27"/>
      <c r="T25" s="27">
        <v>5.5739999999999998</v>
      </c>
      <c r="U25" s="27"/>
      <c r="V25" s="27"/>
      <c r="W25" s="27"/>
      <c r="X25" s="27"/>
      <c r="Y25" s="27"/>
      <c r="Z25" s="27"/>
      <c r="AA25" s="27">
        <v>1.0169049999999999</v>
      </c>
      <c r="AB25" s="27">
        <v>9.2859999999999996</v>
      </c>
      <c r="AC25" s="27"/>
      <c r="AD25" s="27"/>
      <c r="AE25" s="27">
        <v>0.64923810000000004</v>
      </c>
      <c r="AF25" s="27"/>
      <c r="AG25" s="27"/>
      <c r="AH25" s="27"/>
      <c r="AI25" s="27"/>
      <c r="AJ25" s="27"/>
      <c r="AK25" s="27"/>
      <c r="AL25" s="27">
        <v>4.399286</v>
      </c>
      <c r="AM25" s="27"/>
      <c r="AN25" s="27"/>
      <c r="AO25" s="27">
        <v>9.0059050000000003</v>
      </c>
      <c r="AP25" s="27">
        <v>4.5016670000000003</v>
      </c>
      <c r="AQ25" s="27">
        <v>0.42107139999999998</v>
      </c>
      <c r="AR25" s="27">
        <v>0.37561899999999998</v>
      </c>
      <c r="AS25" s="27">
        <v>1.1277140000000001</v>
      </c>
      <c r="AT25" s="27"/>
      <c r="AV25" s="27">
        <f t="shared" si="0"/>
        <v>3.1029286333333332</v>
      </c>
      <c r="AW25" s="27">
        <f>STDEV(D25:AT25)</f>
        <v>3.3837573199753455</v>
      </c>
    </row>
    <row r="26" spans="1:49" x14ac:dyDescent="0.15">
      <c r="D26" s="27"/>
      <c r="E26" s="25"/>
      <c r="F26" s="25"/>
      <c r="G26" s="27"/>
      <c r="H26" s="27"/>
      <c r="I26" s="27"/>
      <c r="J26" s="27"/>
      <c r="K26" s="27"/>
      <c r="L26" s="25"/>
      <c r="M26" s="25"/>
      <c r="N26" s="23"/>
      <c r="O26" s="27"/>
    </row>
    <row r="27" spans="1:49" x14ac:dyDescent="0.15">
      <c r="B27" s="21" t="s">
        <v>2</v>
      </c>
      <c r="D27" s="27">
        <f>AVERAGE(D20:D25)</f>
        <v>3.8479290000000002</v>
      </c>
      <c r="E27" s="27" t="e">
        <f t="shared" ref="E27:AT27" si="1">AVERAGE(E20:E25)</f>
        <v>#DIV/0!</v>
      </c>
      <c r="F27" s="27">
        <f t="shared" si="1"/>
        <v>7.1066904999999991</v>
      </c>
      <c r="G27" s="27">
        <f t="shared" si="1"/>
        <v>0.15945239999999999</v>
      </c>
      <c r="H27" s="27">
        <f t="shared" si="1"/>
        <v>0.51428569999999996</v>
      </c>
      <c r="I27" s="27">
        <f t="shared" si="1"/>
        <v>0.45107142499999997</v>
      </c>
      <c r="J27" s="27">
        <f t="shared" si="1"/>
        <v>0.66811900000000002</v>
      </c>
      <c r="K27" s="27" t="e">
        <f t="shared" si="1"/>
        <v>#DIV/0!</v>
      </c>
      <c r="L27" s="27">
        <f t="shared" si="1"/>
        <v>7.4999999999999997E-2</v>
      </c>
      <c r="M27" s="27">
        <f t="shared" si="1"/>
        <v>0.81119050000000004</v>
      </c>
      <c r="N27" s="27">
        <f t="shared" si="1"/>
        <v>1.5336190000000001</v>
      </c>
      <c r="O27" s="27">
        <f t="shared" si="1"/>
        <v>0.56164289999999994</v>
      </c>
      <c r="P27" s="27">
        <f t="shared" si="1"/>
        <v>1.630571</v>
      </c>
      <c r="Q27" s="27">
        <f>AVERAGE(Q20:Q25)</f>
        <v>0.57432139999999998</v>
      </c>
      <c r="R27" s="27">
        <f t="shared" si="1"/>
        <v>3.3167854999999999</v>
      </c>
      <c r="S27" s="27">
        <f t="shared" si="1"/>
        <v>0.92319050000000002</v>
      </c>
      <c r="T27" s="27">
        <f t="shared" si="1"/>
        <v>4.9447259999999993</v>
      </c>
      <c r="U27" s="27">
        <f t="shared" si="1"/>
        <v>5.2746785000000003</v>
      </c>
      <c r="V27" s="27" t="e">
        <f t="shared" si="1"/>
        <v>#DIV/0!</v>
      </c>
      <c r="W27" s="27">
        <f t="shared" si="1"/>
        <v>1.451786</v>
      </c>
      <c r="X27" s="27">
        <f t="shared" si="1"/>
        <v>0.1326667</v>
      </c>
      <c r="Y27" s="27">
        <f t="shared" si="1"/>
        <v>0.2747619</v>
      </c>
      <c r="Z27" s="27">
        <f t="shared" si="1"/>
        <v>0.3072143</v>
      </c>
      <c r="AA27" s="27">
        <f t="shared" si="1"/>
        <v>0.7769048999999999</v>
      </c>
      <c r="AB27" s="27">
        <f t="shared" si="1"/>
        <v>7.0355417500000001</v>
      </c>
      <c r="AC27" s="27">
        <f t="shared" si="1"/>
        <v>1.2196544999999999</v>
      </c>
      <c r="AD27" s="27">
        <f t="shared" si="1"/>
        <v>0.74754759999999998</v>
      </c>
      <c r="AE27" s="27">
        <f t="shared" si="1"/>
        <v>2.5994097599999999</v>
      </c>
      <c r="AF27" s="27">
        <f t="shared" si="1"/>
        <v>0.95403579999999999</v>
      </c>
      <c r="AG27" s="27">
        <f t="shared" si="1"/>
        <v>3.6610396666666669</v>
      </c>
      <c r="AH27" s="27">
        <f t="shared" si="1"/>
        <v>1.05451205</v>
      </c>
      <c r="AI27" s="27">
        <f t="shared" si="1"/>
        <v>0.72971430000000004</v>
      </c>
      <c r="AJ27" s="27">
        <f t="shared" si="1"/>
        <v>1.5125079000000001</v>
      </c>
      <c r="AK27" s="27">
        <f t="shared" si="1"/>
        <v>2.994405</v>
      </c>
      <c r="AL27" s="27">
        <f t="shared" si="1"/>
        <v>4.7797761999999997</v>
      </c>
      <c r="AM27" s="27">
        <f t="shared" si="1"/>
        <v>0.97188099999999999</v>
      </c>
      <c r="AN27" s="27">
        <f t="shared" si="1"/>
        <v>1.883286</v>
      </c>
      <c r="AO27" s="27">
        <f t="shared" si="1"/>
        <v>9.0059050000000003</v>
      </c>
      <c r="AP27" s="27">
        <f t="shared" si="1"/>
        <v>4.5016670000000003</v>
      </c>
      <c r="AQ27" s="27">
        <f t="shared" si="1"/>
        <v>0.42107139999999998</v>
      </c>
      <c r="AR27" s="27">
        <f t="shared" si="1"/>
        <v>0.37561899999999998</v>
      </c>
      <c r="AS27" s="27">
        <f t="shared" si="1"/>
        <v>1.1277140000000001</v>
      </c>
      <c r="AT27" s="27" t="e">
        <f t="shared" si="1"/>
        <v>#DIV/0!</v>
      </c>
    </row>
    <row r="28" spans="1:49" x14ac:dyDescent="0.15">
      <c r="D28" s="27"/>
      <c r="E28" s="27"/>
      <c r="F28" s="25"/>
      <c r="G28" s="27"/>
      <c r="H28" s="27"/>
      <c r="I28" s="27"/>
      <c r="J28" s="27"/>
      <c r="K28" s="27"/>
      <c r="L28" s="25"/>
      <c r="M28" s="25"/>
      <c r="N28" s="23"/>
      <c r="O28" s="27"/>
    </row>
    <row r="29" spans="1:49" x14ac:dyDescent="0.15">
      <c r="D29" s="27"/>
      <c r="E29" s="27"/>
      <c r="F29" s="25"/>
      <c r="G29" s="27"/>
      <c r="H29" s="27"/>
      <c r="I29" s="27"/>
      <c r="J29" s="27"/>
      <c r="K29" s="27"/>
      <c r="L29" s="25"/>
      <c r="M29" s="25"/>
      <c r="N29" s="23"/>
      <c r="O29" s="27"/>
    </row>
    <row r="30" spans="1:49" x14ac:dyDescent="0.15">
      <c r="A30" s="52" t="s">
        <v>129</v>
      </c>
      <c r="B30" s="24"/>
      <c r="C30" s="24"/>
      <c r="R30" s="26"/>
    </row>
    <row r="31" spans="1:49" x14ac:dyDescent="0.15">
      <c r="R31" s="26"/>
    </row>
    <row r="32" spans="1:49" x14ac:dyDescent="0.15">
      <c r="D32" s="27">
        <v>32.01</v>
      </c>
      <c r="E32" s="27">
        <v>32.020000000000003</v>
      </c>
      <c r="F32" s="27">
        <v>32.03</v>
      </c>
      <c r="G32" s="27">
        <v>32.04</v>
      </c>
      <c r="H32" s="27">
        <v>32.049999999999997</v>
      </c>
      <c r="I32" s="27">
        <v>32.06</v>
      </c>
      <c r="J32" s="27">
        <v>32.07</v>
      </c>
      <c r="K32" s="27">
        <v>32.08</v>
      </c>
      <c r="L32" s="27">
        <v>32.090000000000003</v>
      </c>
      <c r="M32" s="27">
        <v>32.1</v>
      </c>
      <c r="N32" s="27">
        <v>32.11</v>
      </c>
      <c r="O32" s="27">
        <v>32.119999999999997</v>
      </c>
      <c r="P32" s="27">
        <v>32.130000000000003</v>
      </c>
      <c r="Q32" s="27">
        <v>32.14</v>
      </c>
      <c r="R32" s="27">
        <v>32.15</v>
      </c>
      <c r="S32" s="27">
        <v>32.159999999999997</v>
      </c>
      <c r="T32" s="27">
        <v>32.17</v>
      </c>
      <c r="U32" s="27">
        <v>32.18</v>
      </c>
      <c r="V32" s="27">
        <v>32.19</v>
      </c>
      <c r="W32" s="27">
        <v>32.200000000000003</v>
      </c>
      <c r="X32" s="27">
        <v>32.21</v>
      </c>
      <c r="Y32" s="27">
        <v>32.22</v>
      </c>
      <c r="Z32" s="27">
        <v>32.229999999999997</v>
      </c>
      <c r="AA32" s="27">
        <v>32.24</v>
      </c>
      <c r="AB32" s="27">
        <v>32.24999999999995</v>
      </c>
      <c r="AC32" s="27">
        <v>32.259999999999948</v>
      </c>
      <c r="AD32" s="27">
        <v>32.269999999999946</v>
      </c>
      <c r="AE32" s="27">
        <v>32.279999999999944</v>
      </c>
      <c r="AF32" s="27">
        <v>32.289999999999942</v>
      </c>
      <c r="AG32" s="27">
        <v>32.29999999999994</v>
      </c>
      <c r="AH32" s="27">
        <v>32.309999999999938</v>
      </c>
      <c r="AI32" s="27">
        <v>32.319999999999936</v>
      </c>
      <c r="AJ32" s="27">
        <v>32.329999999999934</v>
      </c>
      <c r="AK32" s="27">
        <v>32.339999999999932</v>
      </c>
      <c r="AL32" s="27">
        <v>32.34999999999993</v>
      </c>
      <c r="AM32" s="27">
        <v>32.359999999999928</v>
      </c>
      <c r="AN32" s="27">
        <v>32.369999999999926</v>
      </c>
      <c r="AO32" s="27">
        <v>32.379999999999924</v>
      </c>
      <c r="AP32" s="27">
        <v>32.389999999999922</v>
      </c>
      <c r="AQ32" s="27">
        <v>32.39999999999992</v>
      </c>
      <c r="AR32" s="27">
        <v>32.409999999999918</v>
      </c>
      <c r="AS32" s="27">
        <v>32.419999999999916</v>
      </c>
      <c r="AT32" s="27">
        <v>32.429999999999914</v>
      </c>
      <c r="AW32" s="21" t="s">
        <v>0</v>
      </c>
    </row>
    <row r="33" spans="1:49" x14ac:dyDescent="0.15">
      <c r="D33" s="46" t="s">
        <v>57</v>
      </c>
      <c r="E33" s="46" t="s">
        <v>58</v>
      </c>
      <c r="F33" s="46" t="s">
        <v>59</v>
      </c>
      <c r="G33" s="46" t="s">
        <v>60</v>
      </c>
      <c r="H33" s="46" t="s">
        <v>61</v>
      </c>
      <c r="I33" s="46" t="s">
        <v>62</v>
      </c>
      <c r="J33" s="46" t="s">
        <v>63</v>
      </c>
      <c r="K33" s="46" t="s">
        <v>64</v>
      </c>
      <c r="L33" s="46" t="s">
        <v>65</v>
      </c>
      <c r="M33" s="46" t="s">
        <v>66</v>
      </c>
      <c r="N33" s="46" t="s">
        <v>67</v>
      </c>
      <c r="O33" s="46" t="s">
        <v>68</v>
      </c>
      <c r="P33" s="46" t="s">
        <v>69</v>
      </c>
      <c r="Q33" s="46" t="s">
        <v>70</v>
      </c>
      <c r="R33" s="46" t="s">
        <v>71</v>
      </c>
      <c r="S33" s="46" t="s">
        <v>72</v>
      </c>
      <c r="T33" s="46" t="s">
        <v>73</v>
      </c>
      <c r="U33" s="46" t="s">
        <v>74</v>
      </c>
      <c r="V33" s="46" t="s">
        <v>75</v>
      </c>
      <c r="W33" s="46" t="s">
        <v>76</v>
      </c>
      <c r="X33" s="46" t="s">
        <v>77</v>
      </c>
      <c r="Y33" s="46" t="s">
        <v>78</v>
      </c>
      <c r="Z33" s="46" t="s">
        <v>79</v>
      </c>
      <c r="AA33" s="46" t="s">
        <v>80</v>
      </c>
      <c r="AB33" s="46" t="s">
        <v>81</v>
      </c>
      <c r="AC33" s="46" t="s">
        <v>82</v>
      </c>
      <c r="AD33" s="46" t="s">
        <v>83</v>
      </c>
      <c r="AE33" s="46" t="s">
        <v>84</v>
      </c>
      <c r="AF33" s="46" t="s">
        <v>85</v>
      </c>
      <c r="AG33" s="46" t="s">
        <v>86</v>
      </c>
      <c r="AH33" s="46" t="s">
        <v>87</v>
      </c>
      <c r="AI33" s="46" t="s">
        <v>88</v>
      </c>
      <c r="AJ33" s="46" t="s">
        <v>89</v>
      </c>
      <c r="AK33" s="46" t="s">
        <v>90</v>
      </c>
      <c r="AL33" s="46" t="s">
        <v>91</v>
      </c>
      <c r="AM33" s="46" t="s">
        <v>92</v>
      </c>
      <c r="AN33" s="46" t="s">
        <v>93</v>
      </c>
      <c r="AO33" s="46" t="s">
        <v>112</v>
      </c>
      <c r="AP33" s="46" t="s">
        <v>111</v>
      </c>
      <c r="AQ33" s="46" t="s">
        <v>75</v>
      </c>
      <c r="AR33" s="46" t="s">
        <v>115</v>
      </c>
      <c r="AS33" s="46" t="s">
        <v>110</v>
      </c>
      <c r="AT33" s="46" t="s">
        <v>114</v>
      </c>
      <c r="AV33" s="28" t="s">
        <v>2</v>
      </c>
      <c r="AW33" s="21" t="s">
        <v>1</v>
      </c>
    </row>
    <row r="34" spans="1:49" x14ac:dyDescent="0.15"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</row>
    <row r="35" spans="1:49" x14ac:dyDescent="0.15">
      <c r="B35" s="10">
        <v>1990</v>
      </c>
      <c r="D35" s="47"/>
      <c r="E35" s="47">
        <v>1.3358289999999999</v>
      </c>
      <c r="F35" s="47"/>
      <c r="G35" s="47"/>
      <c r="H35" s="47"/>
      <c r="I35" s="47">
        <v>0.2374146</v>
      </c>
      <c r="J35" s="47"/>
      <c r="K35" s="47">
        <v>8.1952680000000004</v>
      </c>
      <c r="L35" s="47"/>
      <c r="M35" s="47">
        <v>0.58270730000000004</v>
      </c>
      <c r="N35" s="47"/>
      <c r="O35" s="47"/>
      <c r="P35" s="47"/>
      <c r="Q35" s="47"/>
      <c r="R35" s="47"/>
      <c r="S35" s="47">
        <v>0.408439</v>
      </c>
      <c r="T35" s="47"/>
      <c r="U35" s="47"/>
      <c r="V35" s="47">
        <v>0.62195120000000004</v>
      </c>
      <c r="W35" s="47"/>
      <c r="X35" s="47"/>
      <c r="Y35" s="47"/>
      <c r="Z35" s="47"/>
      <c r="AA35" s="47"/>
      <c r="AB35" s="47">
        <v>1.2904880000000001</v>
      </c>
      <c r="AC35" s="47">
        <v>0.53968289999999997</v>
      </c>
      <c r="AD35" s="47"/>
      <c r="AE35" s="47"/>
      <c r="AF35" s="47"/>
      <c r="AG35" s="47"/>
      <c r="AH35" s="47"/>
      <c r="AI35" s="47"/>
      <c r="AJ35" s="47"/>
      <c r="AK35" s="47"/>
      <c r="AL35" s="47">
        <v>5.6779510000000002</v>
      </c>
      <c r="AM35" s="47"/>
      <c r="AN35" s="47"/>
      <c r="AO35" s="47"/>
      <c r="AP35" s="47"/>
      <c r="AQ35" s="47"/>
      <c r="AR35" s="47"/>
      <c r="AS35" s="47"/>
      <c r="AT35" s="47"/>
      <c r="AV35" s="27">
        <f t="shared" ref="AV35" si="2">AVERAGE(D35:AT35)</f>
        <v>2.0988589999999996</v>
      </c>
      <c r="AW35" s="27">
        <f t="shared" ref="AW35:AW41" si="3">STDEV(D35:AT35)</f>
        <v>2.8382494266471348</v>
      </c>
    </row>
    <row r="36" spans="1:49" x14ac:dyDescent="0.15">
      <c r="B36" s="10">
        <v>1992</v>
      </c>
      <c r="D36" s="47"/>
      <c r="E36" s="47"/>
      <c r="F36" s="47">
        <v>2.760405</v>
      </c>
      <c r="G36" s="47">
        <v>0.11550000000000001</v>
      </c>
      <c r="H36" s="47"/>
      <c r="I36" s="46"/>
      <c r="J36" s="47"/>
      <c r="K36" s="47"/>
      <c r="L36" s="47"/>
      <c r="M36" s="47">
        <v>0.42276190000000002</v>
      </c>
      <c r="N36" s="47"/>
      <c r="O36" s="47"/>
      <c r="P36" s="47"/>
      <c r="Q36" s="47"/>
      <c r="R36" s="47"/>
      <c r="S36" s="47">
        <v>0.6022381</v>
      </c>
      <c r="T36" s="47"/>
      <c r="U36" s="47">
        <v>6.364357</v>
      </c>
      <c r="V36" s="47"/>
      <c r="W36" s="47"/>
      <c r="X36" s="47">
        <v>8.6785699999999993E-2</v>
      </c>
      <c r="Y36" s="47"/>
      <c r="Z36" s="47"/>
      <c r="AA36" s="47"/>
      <c r="AB36" s="46"/>
      <c r="AC36" s="46"/>
      <c r="AD36" s="47">
        <v>0.33414290000000002</v>
      </c>
      <c r="AE36" s="47">
        <v>0.53149999999999997</v>
      </c>
      <c r="AF36" s="47"/>
      <c r="AG36" s="47"/>
      <c r="AH36" s="47">
        <v>1.1823809999999999</v>
      </c>
      <c r="AI36" s="47"/>
      <c r="AJ36" s="47">
        <v>3.1651899999999999</v>
      </c>
      <c r="AK36" s="47"/>
      <c r="AL36" s="47">
        <v>5.4332859999999998</v>
      </c>
      <c r="AM36" s="47"/>
      <c r="AN36" s="47">
        <v>1.659238</v>
      </c>
      <c r="AO36" s="47"/>
      <c r="AP36" s="47"/>
      <c r="AQ36" s="47"/>
      <c r="AR36" s="47"/>
      <c r="AS36" s="47"/>
      <c r="AT36" s="47"/>
      <c r="AV36" s="27">
        <f t="shared" ref="AV36:AV40" si="4">AVERAGE(D36:AT36)</f>
        <v>1.8881487999999997</v>
      </c>
      <c r="AW36" s="27">
        <f t="shared" si="3"/>
        <v>2.1317973477029328</v>
      </c>
    </row>
    <row r="37" spans="1:49" x14ac:dyDescent="0.15">
      <c r="B37" s="10">
        <v>1996</v>
      </c>
      <c r="D37" s="47"/>
      <c r="E37" s="47"/>
      <c r="F37" s="47">
        <v>3.346238</v>
      </c>
      <c r="G37" s="47"/>
      <c r="H37" s="47"/>
      <c r="I37" s="47">
        <v>0.1253571</v>
      </c>
      <c r="J37" s="47"/>
      <c r="K37" s="47"/>
      <c r="L37" s="47"/>
      <c r="M37" s="47"/>
      <c r="N37" s="47"/>
      <c r="O37" s="47"/>
      <c r="P37" s="47"/>
      <c r="Q37" s="47"/>
      <c r="R37" s="47">
        <v>1.3860239999999999</v>
      </c>
      <c r="S37" s="47"/>
      <c r="T37" s="47"/>
      <c r="U37" s="47">
        <v>4.7298090000000004</v>
      </c>
      <c r="V37" s="47"/>
      <c r="W37" s="47"/>
      <c r="X37" s="47"/>
      <c r="Y37" s="47"/>
      <c r="Z37" s="47"/>
      <c r="AA37" s="47"/>
      <c r="AB37" s="47"/>
      <c r="AC37" s="46"/>
      <c r="AD37" s="47"/>
      <c r="AE37" s="47">
        <v>0.6663095</v>
      </c>
      <c r="AF37" s="47">
        <v>0.55157140000000004</v>
      </c>
      <c r="AG37" s="47"/>
      <c r="AH37" s="47">
        <v>0.54764290000000004</v>
      </c>
      <c r="AI37" s="47">
        <v>0.57645239999999998</v>
      </c>
      <c r="AJ37" s="40">
        <v>1.6886429999999999</v>
      </c>
      <c r="AK37" s="47"/>
      <c r="AL37" s="47">
        <v>5.0547139999999997</v>
      </c>
      <c r="AM37" s="47"/>
      <c r="AN37" s="47"/>
      <c r="AO37" s="47"/>
      <c r="AP37" s="47"/>
      <c r="AQ37" s="47"/>
      <c r="AR37" s="47"/>
      <c r="AS37" s="47"/>
      <c r="AT37" s="47"/>
      <c r="AV37" s="27">
        <f t="shared" si="4"/>
        <v>1.86727613</v>
      </c>
      <c r="AW37" s="27">
        <f t="shared" si="3"/>
        <v>1.8384787093096235</v>
      </c>
    </row>
    <row r="38" spans="1:49" x14ac:dyDescent="0.15">
      <c r="B38" s="10">
        <v>2000</v>
      </c>
      <c r="D38" s="47"/>
      <c r="E38" s="47"/>
      <c r="F38" s="47"/>
      <c r="G38" s="47"/>
      <c r="H38" s="47"/>
      <c r="I38" s="47">
        <v>0.26216669999999997</v>
      </c>
      <c r="J38" s="47"/>
      <c r="K38" s="47"/>
      <c r="L38" s="47">
        <v>0.12747620000000001</v>
      </c>
      <c r="M38" s="47"/>
      <c r="N38" s="46"/>
      <c r="O38" s="47"/>
      <c r="P38" s="47"/>
      <c r="Q38" s="47"/>
      <c r="R38" s="47">
        <v>1.0957140000000001</v>
      </c>
      <c r="S38" s="47"/>
      <c r="T38" s="47"/>
      <c r="U38" s="47"/>
      <c r="V38" s="47"/>
      <c r="W38" s="47"/>
      <c r="X38" s="47"/>
      <c r="Y38" s="47"/>
      <c r="Z38" s="47"/>
      <c r="AA38" s="47"/>
      <c r="AB38" s="47">
        <v>0.96599999999999997</v>
      </c>
      <c r="AC38" s="47">
        <v>0.88116669999999997</v>
      </c>
      <c r="AD38" s="47"/>
      <c r="AE38" s="47">
        <v>1.7690950000000001</v>
      </c>
      <c r="AF38" s="47"/>
      <c r="AG38" s="47">
        <v>6.1442860000000001</v>
      </c>
      <c r="AH38" s="47"/>
      <c r="AI38" s="47"/>
      <c r="AJ38" s="47">
        <v>0.46228570000000002</v>
      </c>
      <c r="AK38" s="47"/>
      <c r="AL38" s="47">
        <v>5.2789760000000001</v>
      </c>
      <c r="AM38" s="47"/>
      <c r="AN38" s="47"/>
      <c r="AO38" s="47"/>
      <c r="AP38" s="47"/>
      <c r="AQ38" s="47"/>
      <c r="AR38" s="47"/>
      <c r="AS38" s="47"/>
      <c r="AT38" s="47"/>
      <c r="AV38" s="27">
        <f t="shared" si="4"/>
        <v>1.8874629222222221</v>
      </c>
      <c r="AW38" s="27">
        <f t="shared" si="3"/>
        <v>2.2331529891637762</v>
      </c>
    </row>
    <row r="39" spans="1:49" x14ac:dyDescent="0.15">
      <c r="B39" s="10">
        <v>2004</v>
      </c>
      <c r="D39" s="47"/>
      <c r="E39" s="47"/>
      <c r="F39" s="47"/>
      <c r="G39" s="47"/>
      <c r="H39" s="47"/>
      <c r="I39" s="47">
        <v>0.26350000000000001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>
        <v>2.7896190000000001</v>
      </c>
      <c r="U39" s="47"/>
      <c r="V39" s="47"/>
      <c r="W39" s="47"/>
      <c r="X39" s="47"/>
      <c r="Y39" s="47"/>
      <c r="Z39" s="47">
        <v>8.5952399999999998E-2</v>
      </c>
      <c r="AA39" s="47">
        <v>0.3309762</v>
      </c>
      <c r="AB39" s="47"/>
      <c r="AC39" s="47">
        <v>0.53204759999999995</v>
      </c>
      <c r="AD39" s="47"/>
      <c r="AE39" s="47">
        <v>1.35419</v>
      </c>
      <c r="AF39" s="47"/>
      <c r="AG39" s="47">
        <v>4.4109999999999996</v>
      </c>
      <c r="AH39" s="47"/>
      <c r="AI39" s="47"/>
      <c r="AJ39" s="47"/>
      <c r="AK39" s="47"/>
      <c r="AL39" s="47">
        <v>4.9036670000000004</v>
      </c>
      <c r="AM39" s="47"/>
      <c r="AN39" s="47"/>
      <c r="AO39" s="47"/>
      <c r="AP39" s="47"/>
      <c r="AQ39" s="47"/>
      <c r="AR39" s="47"/>
      <c r="AS39" s="47"/>
      <c r="AT39" s="47"/>
      <c r="AV39" s="27">
        <f t="shared" si="4"/>
        <v>1.833869025</v>
      </c>
      <c r="AW39" s="27">
        <f t="shared" si="3"/>
        <v>1.9524164851358781</v>
      </c>
    </row>
    <row r="40" spans="1:49" x14ac:dyDescent="0.15">
      <c r="B40" s="10">
        <v>2008</v>
      </c>
      <c r="D40" s="47"/>
      <c r="E40" s="47"/>
      <c r="F40" s="47"/>
      <c r="G40" s="47"/>
      <c r="H40" s="47"/>
      <c r="I40" s="47">
        <v>0.1231429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>
        <v>3.5439050000000001</v>
      </c>
      <c r="U40" s="47"/>
      <c r="V40" s="47"/>
      <c r="W40" s="47"/>
      <c r="X40" s="47"/>
      <c r="Y40" s="47"/>
      <c r="Z40" s="47"/>
      <c r="AA40" s="47">
        <v>0.41661900000000002</v>
      </c>
      <c r="AB40" s="47">
        <v>2.7590479999999999</v>
      </c>
      <c r="AC40" s="47"/>
      <c r="AD40" s="47"/>
      <c r="AE40" s="47">
        <v>0.38295240000000003</v>
      </c>
      <c r="AF40" s="47"/>
      <c r="AG40" s="47"/>
      <c r="AH40" s="47"/>
      <c r="AI40" s="47"/>
      <c r="AJ40" s="47"/>
      <c r="AK40" s="47"/>
      <c r="AL40" s="47">
        <v>4.9216189999999997</v>
      </c>
      <c r="AM40" s="47"/>
      <c r="AN40" s="47"/>
      <c r="AO40" s="47">
        <v>4.3538569999999996</v>
      </c>
      <c r="AP40" s="47"/>
      <c r="AQ40" s="47">
        <v>0.1640952</v>
      </c>
      <c r="AR40" s="47"/>
      <c r="AS40" s="47"/>
      <c r="AT40" s="47"/>
      <c r="AV40" s="27">
        <f t="shared" si="4"/>
        <v>2.0831548124999997</v>
      </c>
      <c r="AW40" s="27">
        <f t="shared" si="3"/>
        <v>2.035262581532836</v>
      </c>
    </row>
    <row r="41" spans="1:49" x14ac:dyDescent="0.15">
      <c r="B41" s="10">
        <v>2012</v>
      </c>
      <c r="D41" s="47"/>
      <c r="E41" s="47"/>
      <c r="F41" s="47"/>
      <c r="G41" s="47"/>
      <c r="H41" s="47"/>
      <c r="I41" s="33">
        <v>0.22240879999999999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33">
        <v>4.29209</v>
      </c>
      <c r="AM41" s="47"/>
      <c r="AN41" s="47"/>
      <c r="AO41" s="33">
        <v>4.3900030000000001</v>
      </c>
      <c r="AP41" s="33">
        <v>1.6709179999999999</v>
      </c>
      <c r="AQ41" s="47"/>
      <c r="AR41" s="33">
        <v>0.71715839999999997</v>
      </c>
      <c r="AS41" s="47"/>
      <c r="AT41" s="33">
        <v>2.2574700000000001</v>
      </c>
      <c r="AV41" s="27">
        <f t="shared" ref="AV41" si="5">AVERAGE(D41:AT41)</f>
        <v>2.258341366666667</v>
      </c>
      <c r="AW41" s="27">
        <f t="shared" si="3"/>
        <v>1.7632610780229787</v>
      </c>
    </row>
    <row r="42" spans="1:49" x14ac:dyDescent="0.15">
      <c r="B42" s="10"/>
      <c r="D42" s="47"/>
      <c r="E42" s="47"/>
      <c r="F42" s="47"/>
      <c r="G42" s="47"/>
      <c r="H42" s="47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V42" s="27"/>
    </row>
    <row r="43" spans="1:49" x14ac:dyDescent="0.15">
      <c r="B43" s="21" t="s">
        <v>2</v>
      </c>
      <c r="D43" s="47" t="e">
        <f>AVERAGE(D35:D41)</f>
        <v>#DIV/0!</v>
      </c>
      <c r="E43" s="47">
        <f t="shared" ref="E43:AT43" si="6">AVERAGE(E35:E41)</f>
        <v>1.3358289999999999</v>
      </c>
      <c r="F43" s="47">
        <f t="shared" si="6"/>
        <v>3.0533215</v>
      </c>
      <c r="G43" s="47">
        <f t="shared" si="6"/>
        <v>0.11550000000000001</v>
      </c>
      <c r="H43" s="47" t="e">
        <f t="shared" si="6"/>
        <v>#DIV/0!</v>
      </c>
      <c r="I43" s="47">
        <f t="shared" si="6"/>
        <v>0.20566501666666667</v>
      </c>
      <c r="J43" s="47" t="e">
        <f t="shared" si="6"/>
        <v>#DIV/0!</v>
      </c>
      <c r="K43" s="47">
        <f t="shared" si="6"/>
        <v>8.1952680000000004</v>
      </c>
      <c r="L43" s="47">
        <f t="shared" si="6"/>
        <v>0.12747620000000001</v>
      </c>
      <c r="M43" s="47">
        <f t="shared" si="6"/>
        <v>0.50273460000000003</v>
      </c>
      <c r="N43" s="47" t="e">
        <f t="shared" si="6"/>
        <v>#DIV/0!</v>
      </c>
      <c r="O43" s="47" t="e">
        <f t="shared" si="6"/>
        <v>#DIV/0!</v>
      </c>
      <c r="P43" s="47" t="e">
        <f t="shared" si="6"/>
        <v>#DIV/0!</v>
      </c>
      <c r="Q43" s="47" t="e">
        <f t="shared" si="6"/>
        <v>#DIV/0!</v>
      </c>
      <c r="R43" s="47">
        <f t="shared" si="6"/>
        <v>1.240869</v>
      </c>
      <c r="S43" s="47">
        <f t="shared" si="6"/>
        <v>0.50533855000000005</v>
      </c>
      <c r="T43" s="47">
        <f t="shared" si="6"/>
        <v>3.1667620000000003</v>
      </c>
      <c r="U43" s="47">
        <f t="shared" si="6"/>
        <v>5.5470830000000007</v>
      </c>
      <c r="V43" s="47">
        <f t="shared" si="6"/>
        <v>0.62195120000000004</v>
      </c>
      <c r="W43" s="47" t="e">
        <f t="shared" si="6"/>
        <v>#DIV/0!</v>
      </c>
      <c r="X43" s="47">
        <f t="shared" si="6"/>
        <v>8.6785699999999993E-2</v>
      </c>
      <c r="Y43" s="47" t="e">
        <f t="shared" si="6"/>
        <v>#DIV/0!</v>
      </c>
      <c r="Z43" s="47">
        <f t="shared" si="6"/>
        <v>8.5952399999999998E-2</v>
      </c>
      <c r="AA43" s="47">
        <f t="shared" si="6"/>
        <v>0.37379760000000001</v>
      </c>
      <c r="AB43" s="47">
        <f t="shared" si="6"/>
        <v>1.6718453333333334</v>
      </c>
      <c r="AC43" s="47">
        <f t="shared" si="6"/>
        <v>0.6509657333333333</v>
      </c>
      <c r="AD43" s="47">
        <f t="shared" si="6"/>
        <v>0.33414290000000002</v>
      </c>
      <c r="AE43" s="47">
        <f t="shared" si="6"/>
        <v>0.94080937999999992</v>
      </c>
      <c r="AF43" s="47">
        <f t="shared" si="6"/>
        <v>0.55157140000000004</v>
      </c>
      <c r="AG43" s="47">
        <f t="shared" si="6"/>
        <v>5.2776429999999994</v>
      </c>
      <c r="AH43" s="47">
        <f t="shared" si="6"/>
        <v>0.86501194999999997</v>
      </c>
      <c r="AI43" s="47">
        <f t="shared" si="6"/>
        <v>0.57645239999999998</v>
      </c>
      <c r="AJ43" s="47">
        <f t="shared" si="6"/>
        <v>1.7720395666666666</v>
      </c>
      <c r="AK43" s="47" t="e">
        <f t="shared" si="6"/>
        <v>#DIV/0!</v>
      </c>
      <c r="AL43" s="47">
        <f t="shared" si="6"/>
        <v>5.0803289999999999</v>
      </c>
      <c r="AM43" s="47" t="e">
        <f t="shared" si="6"/>
        <v>#DIV/0!</v>
      </c>
      <c r="AN43" s="47">
        <f t="shared" si="6"/>
        <v>1.659238</v>
      </c>
      <c r="AO43" s="47">
        <f t="shared" si="6"/>
        <v>4.3719299999999999</v>
      </c>
      <c r="AP43" s="47">
        <f t="shared" si="6"/>
        <v>1.6709179999999999</v>
      </c>
      <c r="AQ43" s="47">
        <f t="shared" si="6"/>
        <v>0.1640952</v>
      </c>
      <c r="AR43" s="47">
        <f t="shared" si="6"/>
        <v>0.71715839999999997</v>
      </c>
      <c r="AS43" s="47" t="e">
        <f t="shared" si="6"/>
        <v>#DIV/0!</v>
      </c>
      <c r="AT43" s="47">
        <f t="shared" si="6"/>
        <v>2.2574700000000001</v>
      </c>
    </row>
    <row r="46" spans="1:49" x14ac:dyDescent="0.15">
      <c r="A46" s="52" t="s">
        <v>130</v>
      </c>
    </row>
    <row r="47" spans="1:49" x14ac:dyDescent="0.15">
      <c r="D47" s="23"/>
      <c r="E47" s="23"/>
      <c r="F47" s="23"/>
      <c r="G47" s="23"/>
      <c r="H47" s="23"/>
      <c r="I47" s="23"/>
      <c r="J47" s="23"/>
      <c r="K47" s="23"/>
      <c r="L47" s="23"/>
      <c r="M47" s="27"/>
    </row>
    <row r="48" spans="1:49" x14ac:dyDescent="0.15">
      <c r="D48" s="27">
        <v>32.01</v>
      </c>
      <c r="E48" s="27">
        <v>32.020000000000003</v>
      </c>
      <c r="F48" s="27">
        <v>32.03</v>
      </c>
      <c r="G48" s="27">
        <v>32.04</v>
      </c>
      <c r="H48" s="27">
        <v>32.049999999999997</v>
      </c>
      <c r="I48" s="27">
        <v>32.06</v>
      </c>
      <c r="J48" s="27">
        <v>32.07</v>
      </c>
      <c r="K48" s="27">
        <v>32.08</v>
      </c>
      <c r="L48" s="27">
        <v>32.090000000000003</v>
      </c>
      <c r="M48" s="27">
        <v>32.1</v>
      </c>
      <c r="N48" s="27">
        <v>32.11</v>
      </c>
      <c r="O48" s="27">
        <v>32.119999999999997</v>
      </c>
      <c r="P48" s="27">
        <v>32.130000000000003</v>
      </c>
      <c r="Q48" s="27">
        <v>32.14</v>
      </c>
      <c r="R48" s="27">
        <v>32.15</v>
      </c>
      <c r="S48" s="27">
        <v>32.159999999999997</v>
      </c>
      <c r="T48" s="27">
        <v>32.17</v>
      </c>
      <c r="U48" s="27">
        <v>32.18</v>
      </c>
      <c r="V48" s="27">
        <v>32.19</v>
      </c>
      <c r="W48" s="27">
        <v>32.200000000000003</v>
      </c>
      <c r="X48" s="27">
        <v>32.21</v>
      </c>
      <c r="Y48" s="27">
        <v>32.22</v>
      </c>
      <c r="Z48" s="27">
        <v>32.229999999999997</v>
      </c>
      <c r="AA48" s="27">
        <v>32.24</v>
      </c>
      <c r="AB48" s="27">
        <v>32.24999999999995</v>
      </c>
      <c r="AC48" s="27">
        <v>32.259999999999948</v>
      </c>
      <c r="AD48" s="27">
        <v>32.269999999999946</v>
      </c>
      <c r="AE48" s="27">
        <v>32.279999999999944</v>
      </c>
      <c r="AF48" s="27">
        <v>32.289999999999942</v>
      </c>
      <c r="AG48" s="27">
        <v>32.29999999999994</v>
      </c>
      <c r="AH48" s="27">
        <v>32.309999999999938</v>
      </c>
      <c r="AI48" s="27">
        <v>32.319999999999936</v>
      </c>
      <c r="AJ48" s="27">
        <v>32.329999999999934</v>
      </c>
      <c r="AK48" s="27">
        <v>32.339999999999932</v>
      </c>
      <c r="AL48" s="27">
        <v>32.34999999999993</v>
      </c>
      <c r="AM48" s="27">
        <v>32.359999999999928</v>
      </c>
      <c r="AN48" s="27">
        <v>32.369999999999926</v>
      </c>
      <c r="AO48" s="27">
        <v>32.379999999999924</v>
      </c>
      <c r="AP48" s="27">
        <v>32.389999999999922</v>
      </c>
      <c r="AQ48" s="27">
        <v>32.39999999999992</v>
      </c>
      <c r="AR48" s="27">
        <v>32.409999999999918</v>
      </c>
      <c r="AS48" s="27">
        <v>32.419999999999916</v>
      </c>
      <c r="AT48" s="27">
        <v>32.429999999999914</v>
      </c>
      <c r="AW48" s="21" t="s">
        <v>0</v>
      </c>
    </row>
    <row r="49" spans="2:49" x14ac:dyDescent="0.15">
      <c r="D49" s="23" t="s">
        <v>57</v>
      </c>
      <c r="E49" s="23" t="s">
        <v>58</v>
      </c>
      <c r="F49" s="23" t="s">
        <v>59</v>
      </c>
      <c r="G49" s="23" t="s">
        <v>60</v>
      </c>
      <c r="H49" s="23" t="s">
        <v>61</v>
      </c>
      <c r="I49" s="23" t="s">
        <v>62</v>
      </c>
      <c r="J49" s="23" t="s">
        <v>63</v>
      </c>
      <c r="K49" s="23" t="s">
        <v>64</v>
      </c>
      <c r="L49" s="23" t="s">
        <v>65</v>
      </c>
      <c r="M49" s="23" t="s">
        <v>66</v>
      </c>
      <c r="N49" s="23" t="s">
        <v>67</v>
      </c>
      <c r="O49" s="23" t="s">
        <v>68</v>
      </c>
      <c r="P49" s="23" t="s">
        <v>69</v>
      </c>
      <c r="Q49" s="23" t="s">
        <v>70</v>
      </c>
      <c r="R49" s="23" t="s">
        <v>71</v>
      </c>
      <c r="S49" s="23" t="s">
        <v>72</v>
      </c>
      <c r="T49" s="23" t="s">
        <v>73</v>
      </c>
      <c r="U49" s="23" t="s">
        <v>74</v>
      </c>
      <c r="V49" s="23" t="s">
        <v>75</v>
      </c>
      <c r="W49" s="23" t="s">
        <v>76</v>
      </c>
      <c r="X49" s="23" t="s">
        <v>77</v>
      </c>
      <c r="Y49" s="23" t="s">
        <v>78</v>
      </c>
      <c r="Z49" s="23" t="s">
        <v>79</v>
      </c>
      <c r="AA49" s="23" t="s">
        <v>80</v>
      </c>
      <c r="AB49" s="23" t="s">
        <v>81</v>
      </c>
      <c r="AC49" s="23" t="s">
        <v>82</v>
      </c>
      <c r="AD49" s="23" t="s">
        <v>83</v>
      </c>
      <c r="AE49" s="23" t="s">
        <v>84</v>
      </c>
      <c r="AF49" s="23" t="s">
        <v>85</v>
      </c>
      <c r="AG49" s="23" t="s">
        <v>86</v>
      </c>
      <c r="AH49" s="23" t="s">
        <v>87</v>
      </c>
      <c r="AI49" s="23" t="s">
        <v>88</v>
      </c>
      <c r="AJ49" s="23" t="s">
        <v>89</v>
      </c>
      <c r="AK49" s="23" t="s">
        <v>90</v>
      </c>
      <c r="AL49" s="23" t="s">
        <v>91</v>
      </c>
      <c r="AM49" s="23" t="s">
        <v>92</v>
      </c>
      <c r="AN49" s="23" t="s">
        <v>93</v>
      </c>
      <c r="AO49" s="23" t="s">
        <v>112</v>
      </c>
      <c r="AP49" s="23" t="s">
        <v>111</v>
      </c>
      <c r="AQ49" s="23" t="s">
        <v>75</v>
      </c>
      <c r="AR49" s="46" t="s">
        <v>115</v>
      </c>
      <c r="AS49" s="23" t="s">
        <v>110</v>
      </c>
      <c r="AT49" s="46" t="s">
        <v>114</v>
      </c>
      <c r="AV49" s="28" t="s">
        <v>2</v>
      </c>
      <c r="AW49" s="21" t="s">
        <v>1</v>
      </c>
    </row>
    <row r="50" spans="2:49" x14ac:dyDescent="0.1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2:49" x14ac:dyDescent="0.15">
      <c r="B51" s="10">
        <v>1990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V51" s="27"/>
    </row>
    <row r="52" spans="2:49" x14ac:dyDescent="0.15">
      <c r="B52" s="10">
        <v>1992</v>
      </c>
      <c r="D52" s="27"/>
      <c r="E52" s="27"/>
      <c r="F52" s="27">
        <v>1.8476429999999999</v>
      </c>
      <c r="G52" s="27">
        <v>5.6595199999999998E-2</v>
      </c>
      <c r="H52" s="27">
        <v>0.51428569999999996</v>
      </c>
      <c r="I52" s="27"/>
      <c r="J52" s="27"/>
      <c r="K52" s="27"/>
      <c r="L52" s="27"/>
      <c r="M52" s="27">
        <v>0.64830949999999998</v>
      </c>
      <c r="N52" s="27">
        <v>1.5336190000000001</v>
      </c>
      <c r="O52" s="27"/>
      <c r="P52" s="27"/>
      <c r="Q52" s="27"/>
      <c r="R52" s="27"/>
      <c r="S52" s="27">
        <v>0.88652379999999997</v>
      </c>
      <c r="T52" s="27"/>
      <c r="U52" s="27">
        <v>6.2729290000000004</v>
      </c>
      <c r="V52" s="27"/>
      <c r="W52" s="27">
        <v>1.451786</v>
      </c>
      <c r="X52" s="27">
        <v>0.1196429</v>
      </c>
      <c r="Y52" s="27"/>
      <c r="Z52" s="27"/>
      <c r="AA52" s="27"/>
      <c r="AB52" s="27"/>
      <c r="AC52" s="27"/>
      <c r="AD52" s="27">
        <v>0.74135709999999999</v>
      </c>
      <c r="AE52" s="27">
        <v>0.55909520000000001</v>
      </c>
      <c r="AF52" s="27">
        <v>1.250024</v>
      </c>
      <c r="AG52" s="27"/>
      <c r="AH52" s="27">
        <v>1.5380240000000001</v>
      </c>
      <c r="AI52" s="27"/>
      <c r="AJ52" s="27">
        <v>1.5275000000000001</v>
      </c>
      <c r="AK52" s="27"/>
      <c r="AL52" s="27">
        <v>0.49240479999999998</v>
      </c>
      <c r="AM52" s="27"/>
      <c r="AN52" s="27">
        <v>1.5680480000000001</v>
      </c>
      <c r="AO52" s="27"/>
      <c r="AP52" s="27"/>
      <c r="AQ52" s="27"/>
      <c r="AR52" s="27"/>
      <c r="AS52" s="27"/>
      <c r="AT52" s="27"/>
      <c r="AV52" s="27">
        <f t="shared" ref="AV52:AV56" si="7">AVERAGE(D52:AT52)</f>
        <v>1.3129867</v>
      </c>
      <c r="AW52" s="27">
        <f>STDEV(D52:AT52)</f>
        <v>1.436503934174538</v>
      </c>
    </row>
    <row r="53" spans="2:49" x14ac:dyDescent="0.15">
      <c r="B53" s="10">
        <v>1996</v>
      </c>
      <c r="D53" s="27">
        <v>3.8479290000000002</v>
      </c>
      <c r="E53" s="27"/>
      <c r="F53" s="27">
        <v>10.541449999999999</v>
      </c>
      <c r="G53" s="27"/>
      <c r="H53" s="27"/>
      <c r="I53" s="27">
        <v>0.14114289999999999</v>
      </c>
      <c r="J53" s="27">
        <v>0.66811900000000002</v>
      </c>
      <c r="K53" s="27"/>
      <c r="L53" s="27"/>
      <c r="M53" s="27"/>
      <c r="N53" s="27"/>
      <c r="O53" s="27"/>
      <c r="P53" s="27"/>
      <c r="Q53" s="27"/>
      <c r="R53" s="27">
        <v>1.9740949999999999</v>
      </c>
      <c r="S53" s="27"/>
      <c r="T53" s="27"/>
      <c r="U53" s="27">
        <v>3.0823809999999998</v>
      </c>
      <c r="V53" s="27"/>
      <c r="W53" s="27"/>
      <c r="X53" s="27"/>
      <c r="Y53" s="27">
        <v>0.2747619</v>
      </c>
      <c r="Z53" s="27"/>
      <c r="AA53" s="27"/>
      <c r="AB53" s="27">
        <v>3.7170000000000001</v>
      </c>
      <c r="AC53" s="27"/>
      <c r="AD53" s="27"/>
      <c r="AE53" s="27">
        <v>1.0744290000000001</v>
      </c>
      <c r="AF53" s="27">
        <v>0.6658809</v>
      </c>
      <c r="AG53" s="27">
        <v>1.2048810000000001</v>
      </c>
      <c r="AH53" s="27">
        <v>0.38900000000000001</v>
      </c>
      <c r="AI53" s="27">
        <v>0.78564290000000003</v>
      </c>
      <c r="AJ53" s="27">
        <v>1.178714</v>
      </c>
      <c r="AK53" s="27"/>
      <c r="AL53" s="27">
        <v>0.54280949999999994</v>
      </c>
      <c r="AM53" s="27">
        <v>0.97188099999999999</v>
      </c>
      <c r="AN53" s="27"/>
      <c r="AO53" s="27"/>
      <c r="AP53" s="27"/>
      <c r="AQ53" s="27"/>
      <c r="AR53" s="27"/>
      <c r="AS53" s="27"/>
      <c r="AT53" s="27"/>
      <c r="AV53" s="27">
        <f t="shared" si="7"/>
        <v>1.9412573187499997</v>
      </c>
      <c r="AW53" s="27">
        <f>STDEV(D53:AT53)</f>
        <v>2.5798670215206503</v>
      </c>
    </row>
    <row r="54" spans="2:49" x14ac:dyDescent="0.15">
      <c r="B54" s="10">
        <v>2000</v>
      </c>
      <c r="D54" s="27"/>
      <c r="E54" s="27"/>
      <c r="F54" s="27"/>
      <c r="G54" s="27"/>
      <c r="H54" s="27"/>
      <c r="I54" s="27">
        <v>0.32683329999999999</v>
      </c>
      <c r="J54" s="27"/>
      <c r="K54" s="27"/>
      <c r="L54" s="27">
        <v>0.10128570000000001</v>
      </c>
      <c r="M54" s="27"/>
      <c r="O54" s="27">
        <v>0.56164289999999994</v>
      </c>
      <c r="P54" s="27"/>
      <c r="Q54" s="27"/>
      <c r="R54" s="27">
        <v>4.4118329999999997</v>
      </c>
      <c r="S54" s="27"/>
      <c r="T54" s="27"/>
      <c r="U54" s="27"/>
      <c r="V54" s="27"/>
      <c r="W54" s="27"/>
      <c r="Y54" s="27"/>
      <c r="Z54" s="27"/>
      <c r="AA54" s="27"/>
      <c r="AB54" s="27">
        <v>5.5580480000000003</v>
      </c>
      <c r="AC54" s="27">
        <v>1.2855000000000001</v>
      </c>
      <c r="AD54" s="27"/>
      <c r="AE54" s="27">
        <v>5.7830000000000004</v>
      </c>
      <c r="AF54" s="27"/>
      <c r="AG54" s="27">
        <v>3.4857860000000001</v>
      </c>
      <c r="AH54" s="27"/>
      <c r="AI54" s="27"/>
      <c r="AJ54" s="27">
        <v>0.4125238</v>
      </c>
      <c r="AK54" s="27">
        <v>2.994405</v>
      </c>
      <c r="AL54" s="27">
        <v>0.71840479999999995</v>
      </c>
      <c r="AM54" s="27"/>
      <c r="AN54" s="27"/>
      <c r="AO54" s="27"/>
      <c r="AP54" s="27"/>
      <c r="AQ54" s="27"/>
      <c r="AR54" s="27"/>
      <c r="AS54" s="27"/>
      <c r="AT54" s="27"/>
      <c r="AV54" s="27">
        <f t="shared" si="7"/>
        <v>2.3308420454545451</v>
      </c>
      <c r="AW54" s="27">
        <f>STDEV(D54:AT54)</f>
        <v>2.1892159423165927</v>
      </c>
    </row>
    <row r="55" spans="2:49" x14ac:dyDescent="0.15">
      <c r="B55" s="10">
        <v>2004</v>
      </c>
      <c r="D55" s="27"/>
      <c r="E55" s="27"/>
      <c r="F55" s="27"/>
      <c r="G55" s="27"/>
      <c r="H55" s="27"/>
      <c r="I55" s="27">
        <v>0.22692860000000001</v>
      </c>
      <c r="J55" s="27"/>
      <c r="K55" s="27"/>
      <c r="L55" s="27"/>
      <c r="M55" s="27"/>
      <c r="N55" s="27"/>
      <c r="O55" s="27"/>
      <c r="P55" s="27">
        <v>1.630571</v>
      </c>
      <c r="Q55" s="27">
        <v>0.833619</v>
      </c>
      <c r="R55" s="27"/>
      <c r="S55" s="27"/>
      <c r="T55" s="27">
        <v>3.1819519999999999</v>
      </c>
      <c r="U55" s="27"/>
      <c r="V55" s="27"/>
      <c r="W55" s="27"/>
      <c r="X55" s="27"/>
      <c r="Y55" s="27"/>
      <c r="Z55" s="27">
        <v>0.29254760000000002</v>
      </c>
      <c r="AA55" s="27">
        <v>0.49319049999999998</v>
      </c>
      <c r="AB55" s="27">
        <v>9.5763809999999996</v>
      </c>
      <c r="AC55" s="27">
        <v>0.44502380000000002</v>
      </c>
      <c r="AD55" s="27"/>
      <c r="AE55" s="27">
        <v>4.7028809999999996</v>
      </c>
      <c r="AF55" s="27"/>
      <c r="AG55" s="27">
        <v>5.4058330000000003</v>
      </c>
      <c r="AH55" s="27"/>
      <c r="AI55" s="27"/>
      <c r="AJ55" s="27"/>
      <c r="AK55" s="27"/>
      <c r="AL55" s="27">
        <v>0.90376190000000001</v>
      </c>
      <c r="AM55" s="27"/>
      <c r="AN55" s="27"/>
      <c r="AO55" s="27"/>
      <c r="AP55" s="27"/>
      <c r="AQ55" s="27"/>
      <c r="AR55" s="27"/>
      <c r="AS55" s="27"/>
      <c r="AT55" s="27"/>
      <c r="AV55" s="27">
        <f t="shared" si="7"/>
        <v>2.5175172181818182</v>
      </c>
      <c r="AW55" s="27">
        <f>STDEV(D55:AT55)</f>
        <v>2.9699161783452395</v>
      </c>
    </row>
    <row r="56" spans="2:49" x14ac:dyDescent="0.15">
      <c r="B56" s="10">
        <v>2008</v>
      </c>
      <c r="D56" s="27"/>
      <c r="E56" s="27"/>
      <c r="F56" s="27"/>
      <c r="G56" s="27"/>
      <c r="H56" s="27"/>
      <c r="I56" s="27">
        <v>0.45047619999999999</v>
      </c>
      <c r="J56" s="27"/>
      <c r="K56" s="27"/>
      <c r="L56" s="27"/>
      <c r="M56" s="27"/>
      <c r="N56" s="27"/>
      <c r="O56" s="27"/>
      <c r="P56" s="27"/>
      <c r="Q56" s="27">
        <v>0.31502380000000002</v>
      </c>
      <c r="R56" s="27"/>
      <c r="S56" s="27"/>
      <c r="T56" s="27">
        <v>4.2545479999999998</v>
      </c>
      <c r="U56" s="27"/>
      <c r="V56" s="27"/>
      <c r="W56" s="27"/>
      <c r="X56" s="27"/>
      <c r="Y56" s="27"/>
      <c r="Z56" s="27"/>
      <c r="AA56" s="27">
        <v>0.9746667</v>
      </c>
      <c r="AB56" s="27">
        <v>9.4814520000000009</v>
      </c>
      <c r="AC56" s="27"/>
      <c r="AD56" s="27"/>
      <c r="AE56" s="27">
        <v>0.61469050000000003</v>
      </c>
      <c r="AF56" s="27"/>
      <c r="AG56" s="27"/>
      <c r="AH56" s="27"/>
      <c r="AI56" s="27"/>
      <c r="AJ56" s="27"/>
      <c r="AK56" s="27"/>
      <c r="AL56" s="27">
        <v>0.72123809999999999</v>
      </c>
      <c r="AM56" s="27"/>
      <c r="AN56" s="27"/>
      <c r="AO56" s="27">
        <v>8.5666670000000007</v>
      </c>
      <c r="AP56" s="27">
        <v>4.5016670000000003</v>
      </c>
      <c r="AQ56" s="27">
        <v>0.4</v>
      </c>
      <c r="AR56" s="27">
        <v>0.37561899999999998</v>
      </c>
      <c r="AS56" s="27">
        <v>1.1277140000000001</v>
      </c>
      <c r="AT56" s="27"/>
      <c r="AV56" s="27">
        <f t="shared" si="7"/>
        <v>2.648646858333334</v>
      </c>
      <c r="AW56" s="27">
        <f>STDEV(D56:AT56)</f>
        <v>3.3192405908928539</v>
      </c>
    </row>
    <row r="57" spans="2:49" x14ac:dyDescent="0.15">
      <c r="D57" s="27"/>
      <c r="E57" s="25"/>
      <c r="F57" s="25"/>
      <c r="G57" s="27"/>
      <c r="H57" s="27"/>
      <c r="I57" s="27"/>
      <c r="J57" s="27"/>
      <c r="K57" s="27"/>
      <c r="L57" s="25"/>
      <c r="M57" s="25"/>
      <c r="N57" s="23"/>
      <c r="O57" s="27"/>
    </row>
    <row r="58" spans="2:49" x14ac:dyDescent="0.15">
      <c r="D58" s="27">
        <f>AVERAGE(D51:D56)</f>
        <v>3.8479290000000002</v>
      </c>
      <c r="E58" s="27" t="e">
        <f t="shared" ref="E58:AT58" si="8">AVERAGE(E51:E56)</f>
        <v>#DIV/0!</v>
      </c>
      <c r="F58" s="27">
        <f t="shared" si="8"/>
        <v>6.1945464999999995</v>
      </c>
      <c r="G58" s="27">
        <f t="shared" si="8"/>
        <v>5.6595199999999998E-2</v>
      </c>
      <c r="H58" s="27">
        <f t="shared" si="8"/>
        <v>0.51428569999999996</v>
      </c>
      <c r="I58" s="27">
        <f t="shared" si="8"/>
        <v>0.28634525</v>
      </c>
      <c r="J58" s="27">
        <f t="shared" si="8"/>
        <v>0.66811900000000002</v>
      </c>
      <c r="K58" s="27" t="e">
        <f t="shared" si="8"/>
        <v>#DIV/0!</v>
      </c>
      <c r="L58" s="27">
        <f t="shared" si="8"/>
        <v>0.10128570000000001</v>
      </c>
      <c r="M58" s="27">
        <f t="shared" si="8"/>
        <v>0.64830949999999998</v>
      </c>
      <c r="N58" s="27">
        <f t="shared" si="8"/>
        <v>1.5336190000000001</v>
      </c>
      <c r="O58" s="27">
        <f t="shared" si="8"/>
        <v>0.56164289999999994</v>
      </c>
      <c r="P58" s="27">
        <f t="shared" si="8"/>
        <v>1.630571</v>
      </c>
      <c r="Q58" s="27">
        <f>AVERAGE(Q51:Q56)</f>
        <v>0.57432139999999998</v>
      </c>
      <c r="R58" s="27">
        <f t="shared" si="8"/>
        <v>3.1929639999999999</v>
      </c>
      <c r="S58" s="27">
        <f t="shared" si="8"/>
        <v>0.88652379999999997</v>
      </c>
      <c r="T58" s="27">
        <f t="shared" si="8"/>
        <v>3.7182499999999998</v>
      </c>
      <c r="U58" s="27">
        <f t="shared" si="8"/>
        <v>4.6776549999999997</v>
      </c>
      <c r="V58" s="27" t="e">
        <f t="shared" si="8"/>
        <v>#DIV/0!</v>
      </c>
      <c r="W58" s="27">
        <f t="shared" si="8"/>
        <v>1.451786</v>
      </c>
      <c r="X58" s="27">
        <f t="shared" si="8"/>
        <v>0.1196429</v>
      </c>
      <c r="Y58" s="27">
        <f t="shared" si="8"/>
        <v>0.2747619</v>
      </c>
      <c r="Z58" s="27">
        <f t="shared" si="8"/>
        <v>0.29254760000000002</v>
      </c>
      <c r="AA58" s="27">
        <f t="shared" si="8"/>
        <v>0.73392860000000004</v>
      </c>
      <c r="AB58" s="27">
        <f t="shared" si="8"/>
        <v>7.0832202500000001</v>
      </c>
      <c r="AC58" s="27">
        <f t="shared" si="8"/>
        <v>0.86526190000000003</v>
      </c>
      <c r="AD58" s="27">
        <f t="shared" si="8"/>
        <v>0.74135709999999999</v>
      </c>
      <c r="AE58" s="27">
        <f t="shared" si="8"/>
        <v>2.5468191399999998</v>
      </c>
      <c r="AF58" s="27">
        <f t="shared" si="8"/>
        <v>0.95795245000000007</v>
      </c>
      <c r="AG58" s="27">
        <f t="shared" si="8"/>
        <v>3.3655000000000004</v>
      </c>
      <c r="AH58" s="27">
        <f t="shared" si="8"/>
        <v>0.96351200000000004</v>
      </c>
      <c r="AI58" s="27">
        <f t="shared" si="8"/>
        <v>0.78564290000000003</v>
      </c>
      <c r="AJ58" s="27">
        <f t="shared" si="8"/>
        <v>1.0395792666666666</v>
      </c>
      <c r="AK58" s="27">
        <f t="shared" si="8"/>
        <v>2.994405</v>
      </c>
      <c r="AL58" s="27">
        <f t="shared" si="8"/>
        <v>0.67572381999999998</v>
      </c>
      <c r="AM58" s="27">
        <f t="shared" si="8"/>
        <v>0.97188099999999999</v>
      </c>
      <c r="AN58" s="27">
        <f t="shared" si="8"/>
        <v>1.5680480000000001</v>
      </c>
      <c r="AO58" s="27">
        <f t="shared" si="8"/>
        <v>8.5666670000000007</v>
      </c>
      <c r="AP58" s="27">
        <f t="shared" si="8"/>
        <v>4.5016670000000003</v>
      </c>
      <c r="AQ58" s="27">
        <f t="shared" si="8"/>
        <v>0.4</v>
      </c>
      <c r="AR58" s="27">
        <f t="shared" si="8"/>
        <v>0.37561899999999998</v>
      </c>
      <c r="AS58" s="27">
        <f t="shared" si="8"/>
        <v>1.1277140000000001</v>
      </c>
      <c r="AT58" s="27" t="e">
        <f t="shared" si="8"/>
        <v>#DIV/0!</v>
      </c>
    </row>
    <row r="59" spans="2:49" x14ac:dyDescent="0.15">
      <c r="D59" s="27"/>
      <c r="E59" s="27"/>
      <c r="F59" s="25"/>
      <c r="G59" s="27"/>
      <c r="H59" s="27"/>
      <c r="I59" s="27"/>
      <c r="J59" s="27"/>
      <c r="K59" s="27"/>
      <c r="L59" s="25"/>
      <c r="M59" s="25"/>
      <c r="O59" s="27"/>
    </row>
    <row r="60" spans="2:49" x14ac:dyDescent="0.15">
      <c r="D60" s="27"/>
      <c r="E60" s="27"/>
      <c r="F60" s="25"/>
      <c r="G60" s="27"/>
      <c r="H60" s="27"/>
      <c r="I60" s="27"/>
      <c r="J60" s="27"/>
      <c r="K60" s="27"/>
      <c r="L60" s="25"/>
      <c r="M60" s="25"/>
      <c r="O60" s="27"/>
    </row>
    <row r="61" spans="2:49" x14ac:dyDescent="0.15">
      <c r="D61" s="27"/>
      <c r="E61" s="27"/>
      <c r="F61" s="25"/>
      <c r="G61" s="27"/>
      <c r="H61" s="27"/>
      <c r="I61" s="27"/>
      <c r="J61" s="27"/>
      <c r="K61" s="27"/>
      <c r="L61" s="25"/>
      <c r="M61" s="25"/>
      <c r="O61" s="27"/>
    </row>
    <row r="62" spans="2:49" x14ac:dyDescent="0.15">
      <c r="D62" s="27"/>
      <c r="E62" s="27"/>
      <c r="F62" s="25"/>
      <c r="G62" s="27"/>
      <c r="H62" s="25"/>
      <c r="I62" s="27"/>
      <c r="J62" s="27"/>
      <c r="K62" s="27"/>
      <c r="L62" s="25"/>
      <c r="M62" s="25"/>
      <c r="O62" s="27"/>
    </row>
    <row r="63" spans="2:49" x14ac:dyDescent="0.15">
      <c r="D63" s="27"/>
      <c r="E63" s="27"/>
      <c r="F63" s="25"/>
      <c r="G63" s="27"/>
      <c r="H63" s="25"/>
      <c r="I63" s="27"/>
      <c r="J63" s="27"/>
      <c r="K63" s="27"/>
      <c r="L63" s="25"/>
      <c r="M63" s="25"/>
      <c r="O63" s="27"/>
    </row>
    <row r="64" spans="2:49" x14ac:dyDescent="0.15">
      <c r="D64" s="27"/>
      <c r="E64" s="27"/>
      <c r="F64" s="25"/>
      <c r="G64" s="27"/>
      <c r="H64" s="25"/>
      <c r="I64" s="27"/>
      <c r="J64" s="25"/>
      <c r="K64" s="27"/>
      <c r="L64" s="25"/>
      <c r="M64" s="25"/>
      <c r="O64" s="27"/>
    </row>
    <row r="65" spans="4:15" x14ac:dyDescent="0.15">
      <c r="D65" s="27"/>
      <c r="E65" s="27"/>
      <c r="F65" s="25"/>
      <c r="G65" s="27"/>
      <c r="H65" s="25"/>
      <c r="I65" s="27"/>
      <c r="J65" s="25"/>
      <c r="K65" s="27"/>
      <c r="L65" s="25"/>
      <c r="M65" s="25"/>
      <c r="O65" s="27"/>
    </row>
    <row r="66" spans="4:15" x14ac:dyDescent="0.15">
      <c r="D66" s="27"/>
      <c r="E66" s="27"/>
      <c r="F66" s="25"/>
      <c r="G66" s="27"/>
      <c r="H66" s="25"/>
      <c r="I66" s="27"/>
      <c r="J66" s="25"/>
      <c r="K66" s="27"/>
      <c r="L66" s="25"/>
      <c r="M66" s="25"/>
      <c r="O66" s="27"/>
    </row>
    <row r="67" spans="4:15" x14ac:dyDescent="0.15">
      <c r="D67" s="27"/>
      <c r="E67" s="27"/>
      <c r="F67" s="25"/>
      <c r="G67" s="27"/>
      <c r="H67" s="25"/>
      <c r="I67" s="27"/>
      <c r="J67" s="27"/>
      <c r="K67" s="27"/>
      <c r="L67" s="25"/>
      <c r="M67" s="25"/>
      <c r="O67" s="27"/>
    </row>
    <row r="68" spans="4:15" x14ac:dyDescent="0.15">
      <c r="D68" s="25"/>
      <c r="E68" s="27"/>
      <c r="F68" s="25"/>
      <c r="G68" s="27"/>
      <c r="H68" s="25"/>
      <c r="I68" s="27"/>
      <c r="J68" s="27"/>
      <c r="K68" s="25"/>
      <c r="L68" s="25"/>
      <c r="M68" s="25"/>
      <c r="O68" s="27"/>
    </row>
    <row r="69" spans="4:15" x14ac:dyDescent="0.15"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1" spans="4:15" x14ac:dyDescent="0.15"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6" spans="4:15" x14ac:dyDescent="0.15">
      <c r="D76" s="23"/>
      <c r="E76" s="23"/>
      <c r="F76" s="23"/>
      <c r="G76" s="23"/>
      <c r="H76" s="23"/>
      <c r="I76" s="23"/>
      <c r="J76" s="23"/>
      <c r="K76" s="23"/>
      <c r="L76" s="23"/>
      <c r="M76" s="27"/>
    </row>
    <row r="77" spans="4:15" x14ac:dyDescent="0.15"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4:15" x14ac:dyDescent="0.15"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4:15" x14ac:dyDescent="0.15">
      <c r="D79" s="27"/>
      <c r="E79" s="27"/>
      <c r="F79" s="25"/>
      <c r="G79" s="27"/>
      <c r="H79" s="27"/>
      <c r="I79" s="25"/>
      <c r="J79" s="27"/>
      <c r="K79" s="27"/>
      <c r="L79" s="25"/>
      <c r="M79" s="25"/>
      <c r="O79" s="27"/>
    </row>
    <row r="80" spans="4:15" x14ac:dyDescent="0.15">
      <c r="D80" s="27"/>
      <c r="E80" s="27"/>
      <c r="F80" s="25"/>
      <c r="G80" s="27"/>
      <c r="H80" s="27"/>
      <c r="I80" s="25"/>
      <c r="J80" s="27"/>
      <c r="K80" s="27"/>
      <c r="L80" s="25"/>
      <c r="M80" s="25"/>
      <c r="O80" s="27"/>
    </row>
    <row r="81" spans="4:15" x14ac:dyDescent="0.15">
      <c r="D81" s="27"/>
      <c r="E81" s="27"/>
      <c r="F81" s="25"/>
      <c r="G81" s="27"/>
      <c r="H81" s="27"/>
      <c r="I81" s="25"/>
      <c r="J81" s="27"/>
      <c r="K81" s="27"/>
      <c r="L81" s="25"/>
      <c r="M81" s="25"/>
      <c r="O81" s="27"/>
    </row>
    <row r="82" spans="4:15" x14ac:dyDescent="0.15">
      <c r="D82" s="27"/>
      <c r="E82" s="27"/>
      <c r="F82" s="25"/>
      <c r="G82" s="27"/>
      <c r="H82" s="27"/>
      <c r="I82" s="25"/>
      <c r="J82" s="27"/>
      <c r="K82" s="27"/>
      <c r="L82" s="25"/>
      <c r="M82" s="25"/>
      <c r="O82" s="27"/>
    </row>
    <row r="83" spans="4:15" x14ac:dyDescent="0.15">
      <c r="D83" s="27"/>
      <c r="E83" s="27"/>
      <c r="F83" s="25"/>
      <c r="G83" s="27"/>
      <c r="H83" s="27"/>
      <c r="I83" s="25"/>
      <c r="J83" s="27"/>
      <c r="K83" s="27"/>
      <c r="L83" s="25"/>
      <c r="M83" s="25"/>
      <c r="O83" s="27"/>
    </row>
    <row r="84" spans="4:15" x14ac:dyDescent="0.15">
      <c r="D84" s="27"/>
      <c r="E84" s="27"/>
      <c r="F84" s="25"/>
      <c r="G84" s="27"/>
      <c r="H84" s="27"/>
      <c r="I84" s="25"/>
      <c r="J84" s="27"/>
      <c r="K84" s="27"/>
      <c r="L84" s="25"/>
      <c r="M84" s="25"/>
      <c r="O84" s="27"/>
    </row>
    <row r="85" spans="4:15" x14ac:dyDescent="0.15">
      <c r="D85" s="27"/>
      <c r="E85" s="25"/>
      <c r="F85" s="25"/>
      <c r="G85" s="27"/>
      <c r="H85" s="27"/>
      <c r="I85" s="27"/>
      <c r="J85" s="27"/>
      <c r="K85" s="27"/>
      <c r="L85" s="25"/>
      <c r="M85" s="25"/>
      <c r="O85" s="27"/>
    </row>
    <row r="86" spans="4:15" x14ac:dyDescent="0.15">
      <c r="D86" s="27"/>
      <c r="E86" s="27"/>
      <c r="F86" s="25"/>
      <c r="G86" s="27"/>
      <c r="H86" s="27"/>
      <c r="I86" s="27"/>
      <c r="J86" s="27"/>
      <c r="K86" s="27"/>
      <c r="L86" s="25"/>
      <c r="M86" s="25"/>
      <c r="O86" s="27"/>
    </row>
    <row r="87" spans="4:15" x14ac:dyDescent="0.15">
      <c r="D87" s="27"/>
      <c r="E87" s="27"/>
      <c r="F87" s="25"/>
      <c r="G87" s="27"/>
      <c r="H87" s="27"/>
      <c r="I87" s="27"/>
      <c r="J87" s="27"/>
      <c r="K87" s="27"/>
      <c r="L87" s="25"/>
      <c r="M87" s="25"/>
      <c r="O87" s="27"/>
    </row>
    <row r="88" spans="4:15" x14ac:dyDescent="0.15">
      <c r="D88" s="27"/>
      <c r="E88" s="27"/>
      <c r="F88" s="25"/>
      <c r="G88" s="27"/>
      <c r="H88" s="27"/>
      <c r="I88" s="27"/>
      <c r="J88" s="27"/>
      <c r="K88" s="27"/>
      <c r="L88" s="25"/>
      <c r="M88" s="25"/>
      <c r="O88" s="27"/>
    </row>
    <row r="89" spans="4:15" x14ac:dyDescent="0.15">
      <c r="D89" s="27"/>
      <c r="E89" s="27"/>
      <c r="F89" s="25"/>
      <c r="G89" s="27"/>
      <c r="H89" s="27"/>
      <c r="I89" s="27"/>
      <c r="J89" s="27"/>
      <c r="K89" s="27"/>
      <c r="L89" s="25"/>
      <c r="M89" s="25"/>
      <c r="O89" s="27"/>
    </row>
    <row r="90" spans="4:15" x14ac:dyDescent="0.15">
      <c r="D90" s="27"/>
      <c r="E90" s="27"/>
      <c r="F90" s="25"/>
      <c r="G90" s="27"/>
      <c r="H90" s="27"/>
      <c r="I90" s="27"/>
      <c r="J90" s="27"/>
      <c r="K90" s="27"/>
      <c r="L90" s="25"/>
      <c r="M90" s="25"/>
      <c r="O90" s="27"/>
    </row>
    <row r="91" spans="4:15" x14ac:dyDescent="0.15">
      <c r="D91" s="27"/>
      <c r="E91" s="27"/>
      <c r="F91" s="25"/>
      <c r="G91" s="27"/>
      <c r="H91" s="25"/>
      <c r="I91" s="27"/>
      <c r="J91" s="27"/>
      <c r="K91" s="27"/>
      <c r="L91" s="25"/>
      <c r="M91" s="25"/>
      <c r="O91" s="27"/>
    </row>
    <row r="92" spans="4:15" x14ac:dyDescent="0.15">
      <c r="D92" s="27"/>
      <c r="E92" s="27"/>
      <c r="F92" s="25"/>
      <c r="G92" s="27"/>
      <c r="H92" s="25"/>
      <c r="I92" s="27"/>
      <c r="J92" s="27"/>
      <c r="K92" s="27"/>
      <c r="L92" s="25"/>
      <c r="M92" s="25"/>
      <c r="O92" s="27"/>
    </row>
    <row r="93" spans="4:15" x14ac:dyDescent="0.15">
      <c r="D93" s="27"/>
      <c r="E93" s="27"/>
      <c r="F93" s="25"/>
      <c r="G93" s="27"/>
      <c r="H93" s="25"/>
      <c r="I93" s="27"/>
      <c r="J93" s="25"/>
      <c r="K93" s="27"/>
      <c r="L93" s="25"/>
      <c r="M93" s="25"/>
      <c r="O93" s="27"/>
    </row>
    <row r="94" spans="4:15" x14ac:dyDescent="0.15">
      <c r="D94" s="27"/>
      <c r="E94" s="27"/>
      <c r="F94" s="25"/>
      <c r="G94" s="27"/>
      <c r="H94" s="25"/>
      <c r="I94" s="27"/>
      <c r="J94" s="25"/>
      <c r="K94" s="27"/>
      <c r="L94" s="25"/>
      <c r="M94" s="25"/>
      <c r="O94" s="27"/>
    </row>
    <row r="95" spans="4:15" x14ac:dyDescent="0.15">
      <c r="D95" s="27"/>
      <c r="E95" s="27"/>
      <c r="F95" s="25"/>
      <c r="G95" s="27"/>
      <c r="H95" s="25"/>
      <c r="I95" s="27"/>
      <c r="J95" s="25"/>
      <c r="K95" s="27"/>
      <c r="L95" s="25"/>
      <c r="M95" s="25"/>
      <c r="O95" s="27"/>
    </row>
    <row r="96" spans="4:15" x14ac:dyDescent="0.15">
      <c r="D96" s="27"/>
      <c r="E96" s="27"/>
      <c r="F96" s="25"/>
      <c r="G96" s="27"/>
      <c r="H96" s="25"/>
      <c r="I96" s="27"/>
      <c r="J96" s="27"/>
      <c r="K96" s="27"/>
      <c r="L96" s="25"/>
      <c r="M96" s="25"/>
      <c r="O96" s="27"/>
    </row>
    <row r="97" spans="4:15" x14ac:dyDescent="0.15">
      <c r="D97" s="25"/>
      <c r="E97" s="27"/>
      <c r="F97" s="25"/>
      <c r="G97" s="27"/>
      <c r="H97" s="25"/>
      <c r="I97" s="27"/>
      <c r="J97" s="27"/>
      <c r="K97" s="25"/>
      <c r="L97" s="25"/>
      <c r="M97" s="25"/>
      <c r="O97" s="27"/>
    </row>
    <row r="98" spans="4:15" x14ac:dyDescent="0.15"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100" spans="4:15" x14ac:dyDescent="0.15"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</sheetData>
  <phoneticPr fontId="24" type="noConversion"/>
  <pageMargins left="0.75" right="0.75" top="1" bottom="1" header="0.5" footer="0.5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workbookViewId="0"/>
  </sheetViews>
  <sheetFormatPr baseColWidth="10" defaultColWidth="8.83203125" defaultRowHeight="13" x14ac:dyDescent="0.15"/>
  <cols>
    <col min="1" max="1" width="3" style="2" customWidth="1"/>
    <col min="2" max="2" width="5.5" style="2" customWidth="1"/>
    <col min="3" max="4" width="7.1640625" style="2" customWidth="1"/>
    <col min="5" max="5" width="4" style="2" customWidth="1"/>
    <col min="6" max="7" width="7.1640625" style="2" customWidth="1"/>
    <col min="8" max="16384" width="8.83203125" style="2"/>
  </cols>
  <sheetData>
    <row r="1" spans="1:7" ht="16" x14ac:dyDescent="0.2">
      <c r="A1" s="1" t="s">
        <v>131</v>
      </c>
    </row>
    <row r="4" spans="1:7" x14ac:dyDescent="0.15">
      <c r="A4" s="3" t="s">
        <v>56</v>
      </c>
    </row>
    <row r="6" spans="1:7" x14ac:dyDescent="0.15">
      <c r="C6" s="8"/>
      <c r="D6" s="8"/>
      <c r="E6" s="8"/>
      <c r="F6" s="8" t="s">
        <v>0</v>
      </c>
      <c r="G6" s="8" t="s">
        <v>0</v>
      </c>
    </row>
    <row r="7" spans="1:7" x14ac:dyDescent="0.15">
      <c r="C7" s="19" t="s">
        <v>105</v>
      </c>
      <c r="D7" s="19" t="s">
        <v>106</v>
      </c>
      <c r="E7" s="8"/>
      <c r="F7" s="8" t="s">
        <v>1</v>
      </c>
      <c r="G7" s="8" t="s">
        <v>1</v>
      </c>
    </row>
    <row r="8" spans="1:7" x14ac:dyDescent="0.15">
      <c r="B8" s="2">
        <v>1990</v>
      </c>
      <c r="C8" s="19"/>
      <c r="D8" s="19"/>
      <c r="E8" s="8"/>
      <c r="F8" s="8"/>
      <c r="G8" s="8"/>
    </row>
    <row r="9" spans="1:7" x14ac:dyDescent="0.15">
      <c r="B9" s="2">
        <v>1992</v>
      </c>
      <c r="C9" s="19"/>
      <c r="D9" s="18">
        <v>76.173155787010103</v>
      </c>
      <c r="E9" s="8"/>
      <c r="F9" s="18">
        <v>5.9828741619686836</v>
      </c>
      <c r="G9" s="8"/>
    </row>
    <row r="10" spans="1:7" x14ac:dyDescent="0.15">
      <c r="B10" s="4">
        <v>1996</v>
      </c>
      <c r="C10" s="18">
        <v>56.832237164816078</v>
      </c>
      <c r="D10" s="18">
        <v>75.879608534135258</v>
      </c>
      <c r="E10" s="18"/>
      <c r="F10" s="18">
        <v>4.6010897336569929</v>
      </c>
      <c r="G10" s="18">
        <v>4.4736708117024255</v>
      </c>
    </row>
    <row r="11" spans="1:7" x14ac:dyDescent="0.15">
      <c r="B11" s="4">
        <v>2000</v>
      </c>
      <c r="C11" s="18">
        <v>52.12056502042374</v>
      </c>
      <c r="D11" s="18">
        <v>65.129887861788774</v>
      </c>
      <c r="E11" s="18"/>
      <c r="F11" s="18">
        <v>3.4902930635537333</v>
      </c>
      <c r="G11" s="18">
        <v>3.9400571437470737</v>
      </c>
    </row>
    <row r="12" spans="1:7" x14ac:dyDescent="0.15">
      <c r="B12" s="4">
        <v>2004</v>
      </c>
      <c r="C12" s="18">
        <v>55.21343379113565</v>
      </c>
      <c r="D12" s="18">
        <v>57.739761904761899</v>
      </c>
      <c r="E12" s="18"/>
      <c r="F12" s="18">
        <v>4.4331470339766454</v>
      </c>
      <c r="G12" s="18">
        <v>3.6223294119828817</v>
      </c>
    </row>
    <row r="13" spans="1:7" x14ac:dyDescent="0.15">
      <c r="B13" s="4">
        <v>2008</v>
      </c>
      <c r="C13" s="18">
        <v>50.73934127127913</v>
      </c>
      <c r="D13" s="18">
        <v>39.96270580125055</v>
      </c>
      <c r="E13" s="18"/>
      <c r="F13" s="18">
        <v>4.513842074129502</v>
      </c>
      <c r="G13" s="18">
        <v>5.504376003604885</v>
      </c>
    </row>
    <row r="14" spans="1:7" x14ac:dyDescent="0.15">
      <c r="B14" s="2">
        <v>2012</v>
      </c>
      <c r="C14" s="18">
        <v>57.644541569844186</v>
      </c>
      <c r="D14" s="18">
        <v>41.962338267459479</v>
      </c>
      <c r="E14" s="18"/>
      <c r="F14" s="18">
        <v>4.8089560455969274</v>
      </c>
      <c r="G14" s="18">
        <v>5.0266773728291341</v>
      </c>
    </row>
    <row r="18" spans="3:7" x14ac:dyDescent="0.15">
      <c r="C18" s="8"/>
      <c r="D18" s="8"/>
      <c r="E18" s="8"/>
      <c r="F18" s="8"/>
      <c r="G18" s="8"/>
    </row>
    <row r="19" spans="3:7" x14ac:dyDescent="0.15">
      <c r="C19" s="19"/>
      <c r="D19" s="19"/>
      <c r="E19" s="8"/>
      <c r="F19" s="8"/>
      <c r="G19" s="8"/>
    </row>
    <row r="20" spans="3:7" x14ac:dyDescent="0.15">
      <c r="C20" s="19"/>
      <c r="D20" s="19"/>
      <c r="E20" s="8"/>
      <c r="F20" s="8"/>
      <c r="G20" s="8"/>
    </row>
    <row r="21" spans="3:7" x14ac:dyDescent="0.15">
      <c r="C21" s="18"/>
      <c r="D21" s="19"/>
      <c r="E21" s="8"/>
      <c r="F21" s="18"/>
      <c r="G21" s="8"/>
    </row>
    <row r="22" spans="3:7" x14ac:dyDescent="0.15">
      <c r="C22" s="18"/>
      <c r="D22" s="18"/>
      <c r="E22" s="18"/>
      <c r="F22" s="18"/>
      <c r="G22" s="18"/>
    </row>
    <row r="23" spans="3:7" x14ac:dyDescent="0.15">
      <c r="C23" s="18"/>
      <c r="D23" s="18"/>
      <c r="E23" s="18"/>
      <c r="F23" s="18"/>
      <c r="G23" s="18"/>
    </row>
    <row r="24" spans="3:7" x14ac:dyDescent="0.15">
      <c r="C24" s="18"/>
      <c r="D24" s="18"/>
      <c r="E24" s="18"/>
      <c r="F24" s="18"/>
      <c r="G24" s="18"/>
    </row>
    <row r="25" spans="3:7" x14ac:dyDescent="0.15">
      <c r="C25" s="18"/>
      <c r="D25" s="18"/>
      <c r="E25" s="18"/>
      <c r="F25" s="18"/>
      <c r="G25" s="18"/>
    </row>
    <row r="26" spans="3:7" x14ac:dyDescent="0.15">
      <c r="C26" s="18"/>
      <c r="D26" s="18"/>
      <c r="E26" s="18"/>
      <c r="F26" s="18"/>
      <c r="G26" s="18"/>
    </row>
  </sheetData>
  <phoneticPr fontId="7" type="noConversion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38"/>
  <sheetViews>
    <sheetView workbookViewId="0"/>
  </sheetViews>
  <sheetFormatPr baseColWidth="10" defaultColWidth="6.33203125" defaultRowHeight="13" x14ac:dyDescent="0.15"/>
  <cols>
    <col min="1" max="1" width="1.6640625" style="2" customWidth="1"/>
    <col min="2" max="2" width="5.33203125" style="2" customWidth="1"/>
    <col min="3" max="3" width="2.1640625" style="2" customWidth="1"/>
    <col min="4" max="45" width="5.83203125" style="2" customWidth="1"/>
    <col min="46" max="46" width="2.6640625" style="2" customWidth="1"/>
    <col min="47" max="47" width="6.6640625" style="2" bestFit="1" customWidth="1"/>
    <col min="48" max="48" width="7.83203125" style="2" customWidth="1"/>
    <col min="49" max="16384" width="6.33203125" style="2"/>
  </cols>
  <sheetData>
    <row r="1" spans="1:48" ht="16" x14ac:dyDescent="0.2">
      <c r="A1" s="1" t="s">
        <v>132</v>
      </c>
      <c r="B1" s="1"/>
      <c r="C1" s="1"/>
    </row>
    <row r="2" spans="1:48" s="6" customFormat="1" x14ac:dyDescent="0.15">
      <c r="X2" s="2"/>
      <c r="Y2" s="2"/>
      <c r="AO2" s="2"/>
      <c r="AP2" s="2"/>
    </row>
    <row r="3" spans="1:48" s="6" customFormat="1" x14ac:dyDescent="0.15">
      <c r="X3" s="2"/>
      <c r="Y3" s="2"/>
      <c r="AO3" s="2"/>
      <c r="AP3" s="2"/>
    </row>
    <row r="4" spans="1:48" s="6" customFormat="1" x14ac:dyDescent="0.15">
      <c r="A4" s="3" t="s">
        <v>12</v>
      </c>
      <c r="B4" s="3"/>
      <c r="C4" s="3"/>
      <c r="V4" s="2"/>
      <c r="W4" s="2"/>
      <c r="X4" s="2"/>
      <c r="Y4" s="2"/>
      <c r="AO4" s="2"/>
      <c r="AP4" s="2"/>
    </row>
    <row r="5" spans="1:48" s="6" customFormat="1" x14ac:dyDescent="0.15">
      <c r="A5" s="6" t="s">
        <v>14</v>
      </c>
      <c r="B5" s="3"/>
      <c r="C5" s="3"/>
      <c r="V5" s="2"/>
      <c r="W5" s="2"/>
      <c r="X5" s="2"/>
      <c r="Y5" s="2"/>
      <c r="AO5" s="2"/>
      <c r="AP5" s="2"/>
    </row>
    <row r="6" spans="1:48" s="6" customFormat="1" x14ac:dyDescent="0.15">
      <c r="A6" s="6" t="s">
        <v>31</v>
      </c>
      <c r="B6" s="3"/>
      <c r="C6" s="3"/>
      <c r="V6" s="2"/>
      <c r="W6" s="2"/>
      <c r="X6" s="2"/>
      <c r="Y6" s="2"/>
      <c r="AO6" s="2"/>
      <c r="AP6" s="2"/>
    </row>
    <row r="7" spans="1:48" s="6" customFormat="1" x14ac:dyDescent="0.15">
      <c r="A7" s="6" t="s">
        <v>36</v>
      </c>
      <c r="B7" s="3"/>
      <c r="C7" s="3"/>
      <c r="V7" s="2"/>
      <c r="W7" s="2"/>
      <c r="X7" s="2"/>
      <c r="Y7" s="2"/>
      <c r="AO7" s="2"/>
      <c r="AP7" s="2"/>
    </row>
    <row r="8" spans="1:48" s="6" customFormat="1" x14ac:dyDescent="0.15">
      <c r="A8" s="6" t="s">
        <v>46</v>
      </c>
      <c r="V8" s="2"/>
      <c r="W8" s="2"/>
      <c r="X8" s="2"/>
      <c r="Y8" s="2"/>
      <c r="AO8" s="2"/>
      <c r="AP8" s="2"/>
    </row>
    <row r="9" spans="1:48" s="6" customFormat="1" x14ac:dyDescent="0.15">
      <c r="V9" s="2"/>
      <c r="W9" s="2"/>
      <c r="X9" s="2"/>
      <c r="Y9" s="2"/>
      <c r="AO9" s="2"/>
      <c r="AP9" s="2"/>
    </row>
    <row r="11" spans="1:48" x14ac:dyDescent="0.15">
      <c r="A11" s="7" t="s">
        <v>94</v>
      </c>
      <c r="B11" s="7"/>
      <c r="C11" s="7"/>
    </row>
    <row r="12" spans="1:48" x14ac:dyDescent="0.15">
      <c r="A12" s="7"/>
      <c r="B12" s="7"/>
      <c r="C12" s="7"/>
    </row>
    <row r="13" spans="1:48" x14ac:dyDescent="0.15">
      <c r="D13" s="13">
        <v>32.01</v>
      </c>
      <c r="E13" s="13">
        <v>32.020000000000003</v>
      </c>
      <c r="F13" s="13">
        <v>32.03</v>
      </c>
      <c r="G13" s="13">
        <v>32.04</v>
      </c>
      <c r="H13" s="13">
        <v>32.049999999999997</v>
      </c>
      <c r="I13" s="13">
        <v>32.06</v>
      </c>
      <c r="J13" s="13">
        <v>32.07</v>
      </c>
      <c r="K13" s="13">
        <v>32.08</v>
      </c>
      <c r="L13" s="13">
        <v>32.090000000000003</v>
      </c>
      <c r="M13" s="13">
        <v>32.1</v>
      </c>
      <c r="N13" s="13">
        <v>32.11</v>
      </c>
      <c r="O13" s="13">
        <v>32.119999999999997</v>
      </c>
      <c r="P13" s="13">
        <v>32.130000000000003</v>
      </c>
      <c r="Q13" s="13">
        <v>32.14</v>
      </c>
      <c r="R13" s="13">
        <v>32.15</v>
      </c>
      <c r="S13" s="13">
        <v>32.159999999999997</v>
      </c>
      <c r="T13" s="13">
        <v>32.17</v>
      </c>
      <c r="U13" s="13">
        <v>32.18</v>
      </c>
      <c r="V13" s="13">
        <v>32.19</v>
      </c>
      <c r="W13" s="13">
        <v>32.200000000000003</v>
      </c>
      <c r="X13" s="13">
        <v>32.21</v>
      </c>
      <c r="Y13" s="13">
        <v>32.22</v>
      </c>
      <c r="Z13" s="13">
        <v>32.229999999999997</v>
      </c>
      <c r="AA13" s="13">
        <v>32.24</v>
      </c>
      <c r="AB13" s="13">
        <v>32.24999999999995</v>
      </c>
      <c r="AC13" s="13">
        <v>32.259999999999948</v>
      </c>
      <c r="AD13" s="13">
        <v>32.269999999999946</v>
      </c>
      <c r="AE13" s="13">
        <v>32.279999999999944</v>
      </c>
      <c r="AF13" s="13">
        <v>32.289999999999942</v>
      </c>
      <c r="AG13" s="13">
        <v>32.29999999999994</v>
      </c>
      <c r="AH13" s="13">
        <v>32.309999999999938</v>
      </c>
      <c r="AI13" s="13">
        <v>32.319999999999936</v>
      </c>
      <c r="AJ13" s="13">
        <v>32.329999999999934</v>
      </c>
      <c r="AK13" s="13">
        <v>32.339999999999932</v>
      </c>
      <c r="AL13" s="13">
        <v>32.34999999999993</v>
      </c>
      <c r="AM13" s="13">
        <v>32.359999999999928</v>
      </c>
      <c r="AN13" s="13">
        <v>32.369999999999926</v>
      </c>
      <c r="AO13" s="13">
        <v>32.379999999999924</v>
      </c>
      <c r="AP13" s="13">
        <v>32.389999999999922</v>
      </c>
      <c r="AQ13" s="13">
        <v>32.39999999999992</v>
      </c>
      <c r="AR13" s="13">
        <v>32.409999999999918</v>
      </c>
      <c r="AS13" s="13">
        <v>32.419999999999916</v>
      </c>
      <c r="AT13" s="8"/>
      <c r="AU13" s="8"/>
      <c r="AV13" s="8" t="s">
        <v>0</v>
      </c>
    </row>
    <row r="14" spans="1:48" x14ac:dyDescent="0.15"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13</v>
      </c>
      <c r="K14" s="8" t="s">
        <v>9</v>
      </c>
      <c r="L14" s="8" t="s">
        <v>10</v>
      </c>
      <c r="M14" s="8" t="s">
        <v>11</v>
      </c>
      <c r="N14" s="8" t="s">
        <v>15</v>
      </c>
      <c r="O14" s="8" t="s">
        <v>16</v>
      </c>
      <c r="P14" s="8" t="s">
        <v>17</v>
      </c>
      <c r="Q14" s="8" t="s">
        <v>19</v>
      </c>
      <c r="R14" s="8" t="s">
        <v>18</v>
      </c>
      <c r="S14" s="8" t="s">
        <v>20</v>
      </c>
      <c r="T14" s="8" t="s">
        <v>21</v>
      </c>
      <c r="U14" s="8" t="s">
        <v>22</v>
      </c>
      <c r="V14" s="8" t="s">
        <v>23</v>
      </c>
      <c r="W14" s="8" t="s">
        <v>24</v>
      </c>
      <c r="X14" s="8" t="s">
        <v>25</v>
      </c>
      <c r="Y14" s="8" t="s">
        <v>26</v>
      </c>
      <c r="Z14" s="8" t="s">
        <v>30</v>
      </c>
      <c r="AA14" s="8" t="s">
        <v>27</v>
      </c>
      <c r="AB14" s="8" t="s">
        <v>28</v>
      </c>
      <c r="AC14" s="8" t="s">
        <v>29</v>
      </c>
      <c r="AD14" s="8" t="s">
        <v>32</v>
      </c>
      <c r="AE14" s="8" t="s">
        <v>33</v>
      </c>
      <c r="AF14" s="8" t="s">
        <v>34</v>
      </c>
      <c r="AG14" s="8" t="s">
        <v>35</v>
      </c>
      <c r="AH14" s="8" t="s">
        <v>37</v>
      </c>
      <c r="AI14" s="8" t="s">
        <v>38</v>
      </c>
      <c r="AJ14" s="8" t="s">
        <v>39</v>
      </c>
      <c r="AK14" s="8" t="s">
        <v>40</v>
      </c>
      <c r="AL14" s="8" t="s">
        <v>41</v>
      </c>
      <c r="AM14" s="8" t="s">
        <v>42</v>
      </c>
      <c r="AN14" s="8" t="s">
        <v>43</v>
      </c>
      <c r="AO14" s="8" t="s">
        <v>44</v>
      </c>
      <c r="AP14" s="8" t="s">
        <v>45</v>
      </c>
      <c r="AQ14" s="8" t="s">
        <v>47</v>
      </c>
      <c r="AR14" s="8" t="s">
        <v>48</v>
      </c>
      <c r="AS14" s="8" t="s">
        <v>49</v>
      </c>
      <c r="AT14" s="8"/>
      <c r="AU14" s="8" t="s">
        <v>2</v>
      </c>
      <c r="AV14" s="8" t="s">
        <v>1</v>
      </c>
    </row>
    <row r="15" spans="1:48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x14ac:dyDescent="0.15">
      <c r="B16" s="4">
        <v>1996</v>
      </c>
      <c r="D16" s="48">
        <v>58.922152307701957</v>
      </c>
      <c r="E16" s="48">
        <v>57.823785803237861</v>
      </c>
      <c r="F16" s="48">
        <v>51.019088100958363</v>
      </c>
      <c r="G16" s="48">
        <v>58.457094831804937</v>
      </c>
      <c r="H16" s="48">
        <v>60.20164850455371</v>
      </c>
      <c r="I16" s="48">
        <v>58.041688375088718</v>
      </c>
      <c r="J16" s="48">
        <v>56.130890440484002</v>
      </c>
      <c r="K16" s="48">
        <v>61.354579108321261</v>
      </c>
      <c r="L16" s="48">
        <v>60.696276993783094</v>
      </c>
      <c r="M16" s="48">
        <v>51.47602099758339</v>
      </c>
      <c r="N16" s="48">
        <v>58.400653579066244</v>
      </c>
      <c r="O16" s="48">
        <v>55.416668257464984</v>
      </c>
      <c r="P16" s="48">
        <v>57.313543906069121</v>
      </c>
      <c r="Q16" s="48">
        <v>64.196852650543207</v>
      </c>
      <c r="R16" s="48">
        <v>56.895842123830143</v>
      </c>
      <c r="S16" s="48">
        <v>68.492690782248474</v>
      </c>
      <c r="T16" s="48">
        <v>53.031661771316898</v>
      </c>
      <c r="U16" s="48">
        <v>52.658072355112864</v>
      </c>
      <c r="V16" s="48">
        <v>53.342212485246321</v>
      </c>
      <c r="W16" s="48">
        <v>50.104162326569721</v>
      </c>
      <c r="X16" s="48">
        <v>48.076071922544948</v>
      </c>
      <c r="Y16" s="48">
        <v>65.479889095673968</v>
      </c>
      <c r="Z16" s="48">
        <v>53.937430007862943</v>
      </c>
      <c r="AA16" s="48">
        <v>57.834643193964162</v>
      </c>
      <c r="AB16" s="48">
        <v>58.842138772467187</v>
      </c>
      <c r="AC16" s="48">
        <v>56.325196243855913</v>
      </c>
      <c r="AD16" s="48">
        <v>53.599713688187933</v>
      </c>
      <c r="AE16" s="48">
        <v>49.673443799003266</v>
      </c>
      <c r="AF16" s="48">
        <v>66.571488956990393</v>
      </c>
      <c r="AG16" s="48">
        <v>58.794355540093932</v>
      </c>
      <c r="AH16" s="48">
        <v>54.391834149382177</v>
      </c>
      <c r="AI16" s="48">
        <v>57.558033561861308</v>
      </c>
      <c r="AJ16" s="48">
        <v>60.05820474146266</v>
      </c>
      <c r="AK16" s="48">
        <v>56.756457840652928</v>
      </c>
      <c r="AL16" s="48">
        <v>59.609396618266018</v>
      </c>
      <c r="AM16" s="48">
        <v>60.253981415900327</v>
      </c>
      <c r="AN16" s="48">
        <v>52.284236473524615</v>
      </c>
      <c r="AO16" s="48">
        <v>55.705634001541185</v>
      </c>
      <c r="AP16" s="48">
        <v>55.18466219265428</v>
      </c>
      <c r="AQ16" s="48">
        <v>56.062029797469407</v>
      </c>
      <c r="AR16" s="48">
        <v>52.469660126800136</v>
      </c>
      <c r="AS16" s="48">
        <v>53.509873081130621</v>
      </c>
      <c r="AT16" s="8"/>
      <c r="AU16" s="18">
        <f>AVERAGE(D16:AS16)</f>
        <v>56.832237164816078</v>
      </c>
      <c r="AV16" s="18">
        <f>STDEV(D16:AS16)</f>
        <v>4.4736708117024255</v>
      </c>
    </row>
    <row r="17" spans="1:48" x14ac:dyDescent="0.15">
      <c r="B17" s="4">
        <v>2000</v>
      </c>
      <c r="D17" s="48">
        <v>56.628500058449674</v>
      </c>
      <c r="E17" s="48">
        <v>48.327484718134478</v>
      </c>
      <c r="F17" s="48">
        <v>51.21513079344404</v>
      </c>
      <c r="G17" s="48">
        <v>54.948664886849308</v>
      </c>
      <c r="H17" s="48">
        <v>51.812386210894765</v>
      </c>
      <c r="I17" s="48">
        <v>53.729349265401346</v>
      </c>
      <c r="J17" s="48">
        <v>52.866848185254703</v>
      </c>
      <c r="K17" s="48">
        <v>52.643715563176031</v>
      </c>
      <c r="L17" s="48">
        <v>48.212765788984036</v>
      </c>
      <c r="M17" s="48">
        <v>37.154285975143516</v>
      </c>
      <c r="N17" s="48">
        <v>54.432594350886234</v>
      </c>
      <c r="O17" s="48">
        <v>50.860495627890614</v>
      </c>
      <c r="P17" s="48">
        <v>56.35008982985169</v>
      </c>
      <c r="Q17" s="48">
        <v>54.441362693082937</v>
      </c>
      <c r="R17" s="48">
        <v>53.954221938711441</v>
      </c>
      <c r="S17" s="48">
        <v>53.419868012761683</v>
      </c>
      <c r="T17" s="48">
        <v>54.439543038117854</v>
      </c>
      <c r="U17" s="48">
        <v>45.830365840680436</v>
      </c>
      <c r="V17" s="48">
        <v>46.761011906476824</v>
      </c>
      <c r="W17" s="48">
        <v>47.344310851175983</v>
      </c>
      <c r="X17" s="48">
        <v>48.98730678879523</v>
      </c>
      <c r="Y17" s="48">
        <v>56.786088064432946</v>
      </c>
      <c r="Z17" s="48">
        <v>51.879620612959677</v>
      </c>
      <c r="AA17" s="48">
        <v>53.26147639519958</v>
      </c>
      <c r="AB17" s="48">
        <v>52.77799006495988</v>
      </c>
      <c r="AC17" s="48">
        <v>55.32515446503978</v>
      </c>
      <c r="AD17" s="48">
        <v>51.007003614164525</v>
      </c>
      <c r="AE17" s="48">
        <v>49.288412288190095</v>
      </c>
      <c r="AF17" s="48">
        <v>59.814889139252834</v>
      </c>
      <c r="AG17" s="48">
        <v>55.266321916070005</v>
      </c>
      <c r="AH17" s="48">
        <v>51.616111751940409</v>
      </c>
      <c r="AI17" s="48">
        <v>49.873292309630642</v>
      </c>
      <c r="AJ17" s="48">
        <v>58.577785938277628</v>
      </c>
      <c r="AK17" s="48">
        <v>53.291328137953911</v>
      </c>
      <c r="AL17" s="48">
        <v>52.223087060489661</v>
      </c>
      <c r="AM17" s="48">
        <v>56.504563663382115</v>
      </c>
      <c r="AN17" s="48">
        <v>53.571708515141225</v>
      </c>
      <c r="AO17" s="48">
        <v>47.491110790038448</v>
      </c>
      <c r="AP17" s="48">
        <v>50.451612289184148</v>
      </c>
      <c r="AQ17" s="48">
        <v>53.042748178506372</v>
      </c>
      <c r="AR17" s="48">
        <v>50.877179577303352</v>
      </c>
      <c r="AS17" s="48">
        <v>51.775943761517475</v>
      </c>
      <c r="AT17" s="8"/>
      <c r="AU17" s="18">
        <f>AVERAGE(D17:AS17)</f>
        <v>52.12056502042374</v>
      </c>
      <c r="AV17" s="18">
        <f>STDEV(D17:AS17)</f>
        <v>3.9400571437470737</v>
      </c>
    </row>
    <row r="18" spans="1:48" x14ac:dyDescent="0.15">
      <c r="B18" s="4">
        <v>2004</v>
      </c>
      <c r="D18" s="48">
        <v>57.375031916889952</v>
      </c>
      <c r="E18" s="48">
        <v>54.915869392035141</v>
      </c>
      <c r="F18" s="48">
        <v>53.415838796459283</v>
      </c>
      <c r="G18" s="48">
        <v>55.097234077299028</v>
      </c>
      <c r="H18" s="48">
        <v>55.471003423964582</v>
      </c>
      <c r="I18" s="48">
        <v>54.529546424552819</v>
      </c>
      <c r="J18" s="48">
        <v>56.211392350573597</v>
      </c>
      <c r="K18" s="48">
        <v>58.485737371450853</v>
      </c>
      <c r="L18" s="48">
        <v>51.744345684048675</v>
      </c>
      <c r="M18" s="48">
        <v>43.965439323925843</v>
      </c>
      <c r="N18" s="48">
        <v>56.783664030207724</v>
      </c>
      <c r="O18" s="48">
        <v>54.769191770455507</v>
      </c>
      <c r="P18" s="48">
        <v>56.886341598559355</v>
      </c>
      <c r="Q18" s="48">
        <v>55.741699561996427</v>
      </c>
      <c r="R18" s="48">
        <v>58.220417168729085</v>
      </c>
      <c r="S18" s="48">
        <v>55.061632904290612</v>
      </c>
      <c r="T18" s="48">
        <v>60.96902431177903</v>
      </c>
      <c r="U18" s="48">
        <v>53.854441702857827</v>
      </c>
      <c r="V18" s="48">
        <v>51.382264075704363</v>
      </c>
      <c r="W18" s="48">
        <v>58.596688518864028</v>
      </c>
      <c r="X18" s="48">
        <v>59.589737831178866</v>
      </c>
      <c r="Y18" s="48">
        <v>49.558912253336665</v>
      </c>
      <c r="Z18" s="48">
        <v>53.995669505864811</v>
      </c>
      <c r="AA18" s="48">
        <v>54.538947436529952</v>
      </c>
      <c r="AB18" s="48">
        <v>53.480986436423841</v>
      </c>
      <c r="AC18" s="48">
        <v>60.089817846050529</v>
      </c>
      <c r="AD18" s="48">
        <v>51.438025482207209</v>
      </c>
      <c r="AE18" s="48">
        <v>53.662203003306317</v>
      </c>
      <c r="AF18" s="48">
        <v>60.639768624876936</v>
      </c>
      <c r="AG18" s="48">
        <v>54.125391849529777</v>
      </c>
      <c r="AH18" s="48">
        <v>58.58414582450191</v>
      </c>
      <c r="AI18" s="48">
        <v>54.625017901755172</v>
      </c>
      <c r="AJ18" s="48">
        <v>56.647970966677661</v>
      </c>
      <c r="AK18" s="48">
        <v>46.784237548562793</v>
      </c>
      <c r="AL18" s="48">
        <v>59.488089550201352</v>
      </c>
      <c r="AM18" s="48">
        <v>56.617539241737688</v>
      </c>
      <c r="AN18" s="48">
        <v>58.568945276624973</v>
      </c>
      <c r="AO18" s="48">
        <v>48.73800383877159</v>
      </c>
      <c r="AP18" s="48">
        <v>53.303157924860365</v>
      </c>
      <c r="AQ18" s="48">
        <v>58.713182365041675</v>
      </c>
      <c r="AR18" s="48">
        <v>56.495482938691445</v>
      </c>
      <c r="AS18" s="48">
        <v>55.802181176322264</v>
      </c>
      <c r="AT18" s="8"/>
      <c r="AU18" s="18">
        <f>AVERAGE(D18:AS18)</f>
        <v>55.21343379113565</v>
      </c>
      <c r="AV18" s="18">
        <f>STDEV(D18:AS18)</f>
        <v>3.6223294119828817</v>
      </c>
    </row>
    <row r="19" spans="1:48" x14ac:dyDescent="0.15">
      <c r="B19" s="4">
        <v>2008</v>
      </c>
      <c r="D19" s="48">
        <v>52.665570293407924</v>
      </c>
      <c r="E19" s="48">
        <v>50.943678737469398</v>
      </c>
      <c r="F19" s="48">
        <v>49.906149340877512</v>
      </c>
      <c r="G19" s="48">
        <v>48.636445698820545</v>
      </c>
      <c r="H19" s="48">
        <v>54.085226839831911</v>
      </c>
      <c r="I19" s="48">
        <v>51.54839695823302</v>
      </c>
      <c r="J19" s="48">
        <v>47.878864632115587</v>
      </c>
      <c r="K19" s="48">
        <v>45.971508970501965</v>
      </c>
      <c r="L19" s="48">
        <v>45.417258332951619</v>
      </c>
      <c r="M19" s="48">
        <v>31.362286473345812</v>
      </c>
      <c r="N19" s="48">
        <v>53.781670180567211</v>
      </c>
      <c r="O19" s="48">
        <v>53.104691812327509</v>
      </c>
      <c r="P19" s="48">
        <v>52.118929797806892</v>
      </c>
      <c r="Q19" s="48">
        <v>46.59106358285667</v>
      </c>
      <c r="R19" s="48">
        <v>52.946711670246493</v>
      </c>
      <c r="S19" s="48">
        <v>47.262190993565312</v>
      </c>
      <c r="T19" s="48">
        <v>56.457697955495313</v>
      </c>
      <c r="U19" s="48">
        <v>51.492978358145947</v>
      </c>
      <c r="V19" s="48">
        <v>44.52525024034383</v>
      </c>
      <c r="W19" s="48">
        <v>59.457224699524559</v>
      </c>
      <c r="X19" s="48">
        <v>56.33864139246387</v>
      </c>
      <c r="Y19" s="48">
        <v>47.685011355310017</v>
      </c>
      <c r="Z19" s="48">
        <v>52.159328032964424</v>
      </c>
      <c r="AA19" s="48">
        <v>51.731951171155863</v>
      </c>
      <c r="AB19" s="48">
        <v>45.537788631090152</v>
      </c>
      <c r="AC19" s="48">
        <v>61.562357240749201</v>
      </c>
      <c r="AD19" s="48">
        <v>46.831381618593134</v>
      </c>
      <c r="AE19" s="48">
        <v>51.648639530037514</v>
      </c>
      <c r="AF19" s="48">
        <v>55.97452581354424</v>
      </c>
      <c r="AG19" s="48">
        <v>51.059240140151374</v>
      </c>
      <c r="AH19" s="48">
        <v>59.109886959881351</v>
      </c>
      <c r="AI19" s="48">
        <v>46.406520836019311</v>
      </c>
      <c r="AJ19" s="48">
        <v>55.080693948441741</v>
      </c>
      <c r="AK19" s="48">
        <v>47.320701684873285</v>
      </c>
      <c r="AL19" s="48">
        <v>47.836259792075083</v>
      </c>
      <c r="AM19" s="48">
        <v>52.499741463474479</v>
      </c>
      <c r="AN19" s="48">
        <v>59.55026310019732</v>
      </c>
      <c r="AO19" s="48">
        <v>40.903361000605734</v>
      </c>
      <c r="AP19" s="48">
        <v>47.328341579484082</v>
      </c>
      <c r="AQ19" s="48">
        <v>56.814195308738228</v>
      </c>
      <c r="AR19" s="48">
        <v>49.601486362570107</v>
      </c>
      <c r="AS19" s="48">
        <v>51.918220862867948</v>
      </c>
      <c r="AT19" s="8"/>
      <c r="AU19" s="18">
        <f>AVERAGE(D19:AS19)</f>
        <v>50.73934127127913</v>
      </c>
      <c r="AV19" s="18">
        <f>STDEV(D19:AS19)</f>
        <v>5.504376003604885</v>
      </c>
    </row>
    <row r="20" spans="1:48" x14ac:dyDescent="0.15">
      <c r="B20" s="4">
        <v>2012</v>
      </c>
      <c r="D20" s="48">
        <v>59.570411912231499</v>
      </c>
      <c r="E20" s="48">
        <v>56.331258273853003</v>
      </c>
      <c r="F20" s="48">
        <v>57.755445285595961</v>
      </c>
      <c r="G20" s="48">
        <v>53.277477483419688</v>
      </c>
      <c r="H20" s="48">
        <v>61.395871502655034</v>
      </c>
      <c r="I20" s="48">
        <v>59.526413587699011</v>
      </c>
      <c r="J20" s="48">
        <v>56.877028567097355</v>
      </c>
      <c r="K20" s="48">
        <v>57.068622073385491</v>
      </c>
      <c r="L20" s="48">
        <v>54.814295243137245</v>
      </c>
      <c r="M20" s="48">
        <v>45.056365942911278</v>
      </c>
      <c r="N20" s="48">
        <v>62.812512207508107</v>
      </c>
      <c r="O20" s="48">
        <v>61.424543456363899</v>
      </c>
      <c r="P20" s="48">
        <v>55.055773582544553</v>
      </c>
      <c r="Q20" s="48">
        <v>53.198511594286238</v>
      </c>
      <c r="R20" s="48">
        <v>58.5327043670557</v>
      </c>
      <c r="S20" s="48">
        <v>54.711429001009513</v>
      </c>
      <c r="T20" s="48">
        <v>65.47252325042659</v>
      </c>
      <c r="U20" s="48">
        <v>58.55687538018303</v>
      </c>
      <c r="V20" s="48">
        <v>52.872896988050755</v>
      </c>
      <c r="W20" s="48">
        <v>70.322390324076025</v>
      </c>
      <c r="X20" s="48">
        <v>60.30602098225998</v>
      </c>
      <c r="Y20" s="48">
        <v>54.00879266092349</v>
      </c>
      <c r="Z20" s="48">
        <v>58.048810190710476</v>
      </c>
      <c r="AA20" s="48">
        <v>59.356053117174113</v>
      </c>
      <c r="AB20" s="48">
        <v>50.712375950569651</v>
      </c>
      <c r="AC20" s="48">
        <v>66.693608597672494</v>
      </c>
      <c r="AD20" s="48">
        <v>52.593964080725797</v>
      </c>
      <c r="AE20" s="48">
        <v>61.443461080983006</v>
      </c>
      <c r="AF20" s="48">
        <v>59.539600437932094</v>
      </c>
      <c r="AG20" s="48">
        <v>53.729126852344997</v>
      </c>
      <c r="AH20" s="48">
        <v>64.40913443344111</v>
      </c>
      <c r="AI20" s="48">
        <v>62.649157262370828</v>
      </c>
      <c r="AJ20" s="48">
        <v>60.066702031514005</v>
      </c>
      <c r="AK20" s="48">
        <v>54.848056646842345</v>
      </c>
      <c r="AL20" s="48">
        <v>53.355736413756894</v>
      </c>
      <c r="AM20" s="48">
        <v>56.529800594150856</v>
      </c>
      <c r="AN20" s="48">
        <v>64.827607720360945</v>
      </c>
      <c r="AO20" s="48">
        <v>48.750685134077322</v>
      </c>
      <c r="AP20" s="48">
        <v>54.818090548357787</v>
      </c>
      <c r="AQ20" s="48">
        <v>53.157128216192895</v>
      </c>
      <c r="AR20" s="48">
        <v>62.036985730075912</v>
      </c>
      <c r="AS20" s="48">
        <v>54.556497227528148</v>
      </c>
      <c r="AT20" s="8"/>
      <c r="AU20" s="18">
        <f>AVERAGE(D20:AS20)</f>
        <v>57.644541569844186</v>
      </c>
      <c r="AV20" s="18">
        <f>STDEV(D20:AS20)</f>
        <v>5.026677372829365</v>
      </c>
    </row>
    <row r="21" spans="1:48" x14ac:dyDescent="0.15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x14ac:dyDescent="0.15">
      <c r="B22" s="2" t="s">
        <v>2</v>
      </c>
      <c r="D22" s="18">
        <f>AVERAGE(D16:D20)</f>
        <v>57.032333297736201</v>
      </c>
      <c r="E22" s="18">
        <f t="shared" ref="E22:AS22" si="0">AVERAGE(E16:E20)</f>
        <v>53.66841538494598</v>
      </c>
      <c r="F22" s="18">
        <f t="shared" si="0"/>
        <v>52.662330463467029</v>
      </c>
      <c r="G22" s="18">
        <f t="shared" si="0"/>
        <v>54.083383395638705</v>
      </c>
      <c r="H22" s="18">
        <f t="shared" si="0"/>
        <v>56.593227296379993</v>
      </c>
      <c r="I22" s="18">
        <f t="shared" si="0"/>
        <v>55.475078922194982</v>
      </c>
      <c r="J22" s="18">
        <f t="shared" si="0"/>
        <v>53.993004835105047</v>
      </c>
      <c r="K22" s="18">
        <f t="shared" si="0"/>
        <v>55.104832617367116</v>
      </c>
      <c r="L22" s="18">
        <f t="shared" si="0"/>
        <v>52.176988408580925</v>
      </c>
      <c r="M22" s="18">
        <f t="shared" si="0"/>
        <v>41.802879742581965</v>
      </c>
      <c r="N22" s="18">
        <f t="shared" si="0"/>
        <v>57.242218869647104</v>
      </c>
      <c r="O22" s="18">
        <f t="shared" si="0"/>
        <v>55.11511818490051</v>
      </c>
      <c r="P22" s="18">
        <f t="shared" si="0"/>
        <v>55.544935742966324</v>
      </c>
      <c r="Q22" s="18">
        <f t="shared" si="0"/>
        <v>54.8338980165531</v>
      </c>
      <c r="R22" s="18">
        <f t="shared" si="0"/>
        <v>56.109979453714573</v>
      </c>
      <c r="S22" s="18">
        <f t="shared" si="0"/>
        <v>55.789562338775113</v>
      </c>
      <c r="T22" s="18">
        <f t="shared" si="0"/>
        <v>58.074090065427143</v>
      </c>
      <c r="U22" s="18">
        <f t="shared" si="0"/>
        <v>52.478546727396022</v>
      </c>
      <c r="V22" s="18">
        <f t="shared" si="0"/>
        <v>49.776727139164414</v>
      </c>
      <c r="W22" s="18">
        <f t="shared" si="0"/>
        <v>57.164955344042063</v>
      </c>
      <c r="X22" s="18">
        <f t="shared" si="0"/>
        <v>54.659555783448582</v>
      </c>
      <c r="Y22" s="18">
        <f t="shared" si="0"/>
        <v>54.70373868593542</v>
      </c>
      <c r="Z22" s="18">
        <f t="shared" si="0"/>
        <v>54.004171670072466</v>
      </c>
      <c r="AA22" s="18">
        <f t="shared" si="0"/>
        <v>55.34461426280474</v>
      </c>
      <c r="AB22" s="18">
        <f t="shared" si="0"/>
        <v>52.270255971102145</v>
      </c>
      <c r="AC22" s="18">
        <f t="shared" si="0"/>
        <v>59.999226878673582</v>
      </c>
      <c r="AD22" s="18">
        <f t="shared" si="0"/>
        <v>51.094017696775722</v>
      </c>
      <c r="AE22" s="18">
        <f t="shared" si="0"/>
        <v>53.143231940304034</v>
      </c>
      <c r="AF22" s="18">
        <f t="shared" si="0"/>
        <v>60.508054594519294</v>
      </c>
      <c r="AG22" s="18">
        <f t="shared" si="0"/>
        <v>54.594887259638014</v>
      </c>
      <c r="AH22" s="18">
        <f t="shared" si="0"/>
        <v>57.622222623829394</v>
      </c>
      <c r="AI22" s="18">
        <f t="shared" si="0"/>
        <v>54.222404374327446</v>
      </c>
      <c r="AJ22" s="18">
        <f t="shared" si="0"/>
        <v>58.086271525274732</v>
      </c>
      <c r="AK22" s="18">
        <f t="shared" si="0"/>
        <v>51.800156371777049</v>
      </c>
      <c r="AL22" s="18">
        <f t="shared" si="0"/>
        <v>54.5025138869578</v>
      </c>
      <c r="AM22" s="18">
        <f t="shared" si="0"/>
        <v>56.481125275729099</v>
      </c>
      <c r="AN22" s="18">
        <f t="shared" si="0"/>
        <v>57.76055221716981</v>
      </c>
      <c r="AO22" s="18">
        <f t="shared" si="0"/>
        <v>48.317758953006859</v>
      </c>
      <c r="AP22" s="18">
        <f t="shared" si="0"/>
        <v>52.217172906908125</v>
      </c>
      <c r="AQ22" s="18">
        <f t="shared" si="0"/>
        <v>55.557856773189712</v>
      </c>
      <c r="AR22" s="18">
        <f t="shared" si="0"/>
        <v>54.296158947088188</v>
      </c>
      <c r="AS22" s="18">
        <f t="shared" si="0"/>
        <v>53.512543221873294</v>
      </c>
      <c r="AT22" s="8"/>
      <c r="AU22" s="8"/>
      <c r="AV22" s="8"/>
    </row>
    <row r="23" spans="1:48" x14ac:dyDescent="0.1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x14ac:dyDescent="0.15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x14ac:dyDescent="0.15">
      <c r="A25" s="7" t="s">
        <v>95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x14ac:dyDescent="0.15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x14ac:dyDescent="0.15">
      <c r="D27" s="13">
        <v>32.01</v>
      </c>
      <c r="E27" s="13">
        <v>32.020000000000003</v>
      </c>
      <c r="F27" s="13">
        <v>32.03</v>
      </c>
      <c r="G27" s="13">
        <v>32.04</v>
      </c>
      <c r="H27" s="13">
        <v>32.049999999999997</v>
      </c>
      <c r="I27" s="13">
        <v>32.06</v>
      </c>
      <c r="J27" s="13">
        <v>32.07</v>
      </c>
      <c r="K27" s="13">
        <v>32.08</v>
      </c>
      <c r="L27" s="13">
        <v>32.090000000000003</v>
      </c>
      <c r="M27" s="13">
        <v>32.1</v>
      </c>
      <c r="N27" s="13">
        <v>32.11</v>
      </c>
      <c r="O27" s="13">
        <v>32.119999999999997</v>
      </c>
      <c r="P27" s="13">
        <v>32.130000000000003</v>
      </c>
      <c r="Q27" s="13">
        <v>32.14</v>
      </c>
      <c r="R27" s="13">
        <v>32.15</v>
      </c>
      <c r="S27" s="13">
        <v>32.159999999999997</v>
      </c>
      <c r="T27" s="13">
        <v>32.17</v>
      </c>
      <c r="U27" s="13">
        <v>32.18</v>
      </c>
      <c r="V27" s="13">
        <v>32.19</v>
      </c>
      <c r="W27" s="13">
        <v>32.200000000000003</v>
      </c>
      <c r="X27" s="13">
        <v>32.21</v>
      </c>
      <c r="Y27" s="13">
        <v>32.22</v>
      </c>
      <c r="Z27" s="13">
        <v>32.229999999999997</v>
      </c>
      <c r="AA27" s="13">
        <v>32.24</v>
      </c>
      <c r="AB27" s="13">
        <v>32.24999999999995</v>
      </c>
      <c r="AC27" s="13">
        <v>32.259999999999948</v>
      </c>
      <c r="AD27" s="13">
        <v>32.269999999999946</v>
      </c>
      <c r="AE27" s="13">
        <v>32.279999999999944</v>
      </c>
      <c r="AF27" s="13">
        <v>32.289999999999942</v>
      </c>
      <c r="AG27" s="13">
        <v>32.29999999999994</v>
      </c>
      <c r="AH27" s="13">
        <v>32.309999999999938</v>
      </c>
      <c r="AI27" s="13">
        <v>32.319999999999936</v>
      </c>
      <c r="AJ27" s="13">
        <v>32.329999999999934</v>
      </c>
      <c r="AK27" s="13">
        <v>32.339999999999932</v>
      </c>
      <c r="AL27" s="13">
        <v>32.34999999999993</v>
      </c>
      <c r="AM27" s="13">
        <v>32.359999999999928</v>
      </c>
      <c r="AN27" s="13">
        <v>32.369999999999926</v>
      </c>
      <c r="AO27" s="13">
        <v>32.379999999999924</v>
      </c>
      <c r="AP27" s="13">
        <v>32.389999999999922</v>
      </c>
      <c r="AQ27" s="13">
        <v>32.39999999999992</v>
      </c>
      <c r="AR27" s="13">
        <v>32.409999999999918</v>
      </c>
      <c r="AS27" s="13">
        <v>32.419999999999916</v>
      </c>
      <c r="AT27" s="8"/>
      <c r="AU27" s="8"/>
      <c r="AV27" s="8" t="s">
        <v>0</v>
      </c>
    </row>
    <row r="28" spans="1:48" x14ac:dyDescent="0.15"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13</v>
      </c>
      <c r="K28" s="8" t="s">
        <v>9</v>
      </c>
      <c r="L28" s="8" t="s">
        <v>10</v>
      </c>
      <c r="M28" s="8" t="s">
        <v>11</v>
      </c>
      <c r="N28" s="8" t="s">
        <v>15</v>
      </c>
      <c r="O28" s="8" t="s">
        <v>16</v>
      </c>
      <c r="P28" s="8" t="s">
        <v>17</v>
      </c>
      <c r="Q28" s="8" t="s">
        <v>19</v>
      </c>
      <c r="R28" s="8" t="s">
        <v>18</v>
      </c>
      <c r="S28" s="8" t="s">
        <v>20</v>
      </c>
      <c r="T28" s="8" t="s">
        <v>21</v>
      </c>
      <c r="U28" s="8" t="s">
        <v>22</v>
      </c>
      <c r="V28" s="8" t="s">
        <v>23</v>
      </c>
      <c r="W28" s="8" t="s">
        <v>24</v>
      </c>
      <c r="X28" s="8" t="s">
        <v>25</v>
      </c>
      <c r="Y28" s="8" t="s">
        <v>26</v>
      </c>
      <c r="Z28" s="8" t="s">
        <v>30</v>
      </c>
      <c r="AA28" s="8" t="s">
        <v>27</v>
      </c>
      <c r="AB28" s="8" t="s">
        <v>28</v>
      </c>
      <c r="AC28" s="8" t="s">
        <v>29</v>
      </c>
      <c r="AD28" s="8" t="s">
        <v>32</v>
      </c>
      <c r="AE28" s="8" t="s">
        <v>33</v>
      </c>
      <c r="AF28" s="8" t="s">
        <v>34</v>
      </c>
      <c r="AG28" s="8" t="s">
        <v>35</v>
      </c>
      <c r="AH28" s="8" t="s">
        <v>37</v>
      </c>
      <c r="AI28" s="8" t="s">
        <v>38</v>
      </c>
      <c r="AJ28" s="8" t="s">
        <v>39</v>
      </c>
      <c r="AK28" s="8" t="s">
        <v>40</v>
      </c>
      <c r="AL28" s="8" t="s">
        <v>41</v>
      </c>
      <c r="AM28" s="8" t="s">
        <v>42</v>
      </c>
      <c r="AN28" s="8" t="s">
        <v>43</v>
      </c>
      <c r="AO28" s="8" t="s">
        <v>44</v>
      </c>
      <c r="AP28" s="8" t="s">
        <v>45</v>
      </c>
      <c r="AQ28" s="8" t="s">
        <v>47</v>
      </c>
      <c r="AR28" s="8" t="s">
        <v>48</v>
      </c>
      <c r="AS28" s="8" t="s">
        <v>49</v>
      </c>
      <c r="AT28" s="8"/>
      <c r="AU28" s="8" t="s">
        <v>2</v>
      </c>
      <c r="AV28" s="8" t="s">
        <v>1</v>
      </c>
    </row>
    <row r="29" spans="1:48" x14ac:dyDescent="0.1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x14ac:dyDescent="0.15">
      <c r="B30" s="2">
        <v>1990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x14ac:dyDescent="0.15">
      <c r="B31" s="2">
        <v>1992</v>
      </c>
      <c r="D31" s="33">
        <v>76.598000555215521</v>
      </c>
      <c r="E31" s="33">
        <v>74.07083316608464</v>
      </c>
      <c r="F31" s="33">
        <v>74.282315755848643</v>
      </c>
      <c r="G31" s="33">
        <v>80.458726868457873</v>
      </c>
      <c r="H31" s="33">
        <v>78.768324390688477</v>
      </c>
      <c r="I31" s="33">
        <v>73.656580034090709</v>
      </c>
      <c r="J31" s="33">
        <v>83.66487128983978</v>
      </c>
      <c r="K31" s="33">
        <v>85.041943871855082</v>
      </c>
      <c r="L31" s="33">
        <v>80.370301277865877</v>
      </c>
      <c r="M31" s="33">
        <v>75.049423576009886</v>
      </c>
      <c r="N31" s="33">
        <v>77.263908832605182</v>
      </c>
      <c r="O31" s="33">
        <v>73.400066788424994</v>
      </c>
      <c r="P31" s="33">
        <v>72.193504950203632</v>
      </c>
      <c r="Q31" s="33">
        <v>78.203925118772929</v>
      </c>
      <c r="R31" s="33">
        <v>84.935487946986399</v>
      </c>
      <c r="S31" s="33">
        <v>85.387907398135567</v>
      </c>
      <c r="T31" s="33">
        <v>70.834139198187501</v>
      </c>
      <c r="U31" s="33">
        <v>69.24242993698401</v>
      </c>
      <c r="V31" s="33">
        <v>72.370084076713141</v>
      </c>
      <c r="W31" s="33">
        <v>61.126787850199641</v>
      </c>
      <c r="X31" s="33">
        <v>67.547925283774333</v>
      </c>
      <c r="Y31" s="33">
        <v>89.532780646692473</v>
      </c>
      <c r="Z31" s="33">
        <v>79.605658491016584</v>
      </c>
      <c r="AA31" s="33">
        <v>74.767363699134393</v>
      </c>
      <c r="AB31" s="33">
        <v>78.558188235816445</v>
      </c>
      <c r="AC31" s="33">
        <v>68.399024376163609</v>
      </c>
      <c r="AD31" s="33">
        <v>68.804432868702264</v>
      </c>
      <c r="AE31" s="33">
        <v>65.387575685013516</v>
      </c>
      <c r="AF31" s="33">
        <v>85.472292968618518</v>
      </c>
      <c r="AG31" s="33">
        <v>79.841470524025326</v>
      </c>
      <c r="AH31" s="33">
        <v>68.660526226500281</v>
      </c>
      <c r="AI31" s="33">
        <v>77.53435903198519</v>
      </c>
      <c r="AJ31" s="33">
        <v>80.962705984388549</v>
      </c>
      <c r="AK31" s="33">
        <v>75.792458434354941</v>
      </c>
      <c r="AL31" s="33">
        <v>80.755224576458062</v>
      </c>
      <c r="AM31" s="33">
        <v>78.545024640248272</v>
      </c>
      <c r="AN31" s="33">
        <v>70.335033262391406</v>
      </c>
      <c r="AO31" s="33">
        <v>74.578662940124502</v>
      </c>
      <c r="AP31" s="33">
        <v>76.812377932251081</v>
      </c>
      <c r="AQ31" s="33">
        <v>74.662889590386243</v>
      </c>
      <c r="AR31" s="33">
        <v>80.112709668842399</v>
      </c>
      <c r="AS31" s="33">
        <v>75.68429510436539</v>
      </c>
      <c r="AT31" s="8"/>
      <c r="AU31" s="18">
        <f t="shared" ref="AU31:AU36" si="1">AVERAGE(D31:AS31)</f>
        <v>76.173155787010103</v>
      </c>
      <c r="AV31" s="18">
        <f t="shared" ref="AV31:AV36" si="2">STDEV(D31:AS31)</f>
        <v>5.9828741619686836</v>
      </c>
    </row>
    <row r="32" spans="1:48" x14ac:dyDescent="0.15">
      <c r="B32" s="2">
        <v>1996</v>
      </c>
      <c r="D32" s="48">
        <v>77.202598717299793</v>
      </c>
      <c r="E32" s="48">
        <v>77.026256710063137</v>
      </c>
      <c r="F32" s="48">
        <v>72.157534179792236</v>
      </c>
      <c r="G32" s="48">
        <v>76.006608219514078</v>
      </c>
      <c r="H32" s="48">
        <v>75.066123045291974</v>
      </c>
      <c r="I32" s="48">
        <v>74.928866452501154</v>
      </c>
      <c r="J32" s="48">
        <v>75.730275576221501</v>
      </c>
      <c r="K32" s="48">
        <v>81.255639248501211</v>
      </c>
      <c r="L32" s="48">
        <v>81.261505934890977</v>
      </c>
      <c r="M32" s="48">
        <v>76.099291121163347</v>
      </c>
      <c r="N32" s="48">
        <v>76.088132128735225</v>
      </c>
      <c r="O32" s="48">
        <v>72.108717137774264</v>
      </c>
      <c r="P32" s="48">
        <v>79.43088854652008</v>
      </c>
      <c r="Q32" s="48">
        <v>80.56846967268261</v>
      </c>
      <c r="R32" s="48">
        <v>81.329180657615126</v>
      </c>
      <c r="S32" s="48">
        <v>83.977021241991409</v>
      </c>
      <c r="T32" s="48">
        <v>75.122071504604534</v>
      </c>
      <c r="U32" s="48">
        <v>71.958149321136759</v>
      </c>
      <c r="V32" s="48">
        <v>73.196227771831431</v>
      </c>
      <c r="W32" s="48">
        <v>66.894452862422568</v>
      </c>
      <c r="X32" s="48">
        <v>66.824132285295107</v>
      </c>
      <c r="Y32" s="48">
        <v>87.009800003197384</v>
      </c>
      <c r="Z32" s="48">
        <v>76.460269706552353</v>
      </c>
      <c r="AA32" s="48">
        <v>73.999193154553367</v>
      </c>
      <c r="AB32" s="48">
        <v>77.870259080059796</v>
      </c>
      <c r="AC32" s="48">
        <v>75.318612170332457</v>
      </c>
      <c r="AD32" s="48">
        <v>70.197360940134175</v>
      </c>
      <c r="AE32" s="48">
        <v>71.145450624743162</v>
      </c>
      <c r="AF32" s="48">
        <v>81.872738789225636</v>
      </c>
      <c r="AG32" s="48">
        <v>77.09991554413547</v>
      </c>
      <c r="AH32" s="48">
        <v>69.124649411523635</v>
      </c>
      <c r="AI32" s="48">
        <v>77.876666396013576</v>
      </c>
      <c r="AJ32" s="48">
        <v>80.131522099530784</v>
      </c>
      <c r="AK32" s="48">
        <v>73.104292421193833</v>
      </c>
      <c r="AL32" s="48">
        <v>85.031271239812696</v>
      </c>
      <c r="AM32" s="48">
        <v>76.585334735474703</v>
      </c>
      <c r="AN32" s="48">
        <v>71.211397112809735</v>
      </c>
      <c r="AO32" s="48">
        <v>78.255656815469806</v>
      </c>
      <c r="AP32" s="48">
        <v>74.114041023258636</v>
      </c>
      <c r="AQ32" s="48">
        <v>72.775822162214283</v>
      </c>
      <c r="AR32" s="48">
        <v>70.410815845552435</v>
      </c>
      <c r="AS32" s="48">
        <v>73.116346822045216</v>
      </c>
      <c r="AT32" s="8"/>
      <c r="AU32" s="18">
        <f t="shared" si="1"/>
        <v>75.879608534135258</v>
      </c>
      <c r="AV32" s="18">
        <f t="shared" si="2"/>
        <v>4.6010897336566821</v>
      </c>
    </row>
    <row r="33" spans="2:48" x14ac:dyDescent="0.15">
      <c r="B33" s="2">
        <v>2000</v>
      </c>
      <c r="D33" s="48">
        <v>67.194193505426952</v>
      </c>
      <c r="E33" s="48">
        <v>63.261796078369962</v>
      </c>
      <c r="F33" s="48">
        <v>62.337060019460047</v>
      </c>
      <c r="G33" s="48">
        <v>65.224904171266147</v>
      </c>
      <c r="H33" s="48">
        <v>64.535770497655321</v>
      </c>
      <c r="I33" s="48">
        <v>61.759349026257183</v>
      </c>
      <c r="J33" s="48">
        <v>65.386145459234484</v>
      </c>
      <c r="K33" s="48">
        <v>70.841126920447365</v>
      </c>
      <c r="L33" s="48">
        <v>67.835652117114904</v>
      </c>
      <c r="M33" s="48">
        <v>65.499436686956884</v>
      </c>
      <c r="N33" s="48">
        <v>65.542845773881609</v>
      </c>
      <c r="O33" s="48">
        <v>63.698875355099815</v>
      </c>
      <c r="P33" s="48">
        <v>66.215644668740765</v>
      </c>
      <c r="Q33" s="48">
        <v>68.546304224981014</v>
      </c>
      <c r="R33" s="48">
        <v>69.159432506009182</v>
      </c>
      <c r="S33" s="48">
        <v>72.950552109949243</v>
      </c>
      <c r="T33" s="48">
        <v>64.961792495446957</v>
      </c>
      <c r="U33" s="48">
        <v>64.037166187294218</v>
      </c>
      <c r="V33" s="48">
        <v>64.553737689573111</v>
      </c>
      <c r="W33" s="48">
        <v>58.719228411318248</v>
      </c>
      <c r="X33" s="48">
        <v>62.239062446300309</v>
      </c>
      <c r="Y33" s="48">
        <v>69.961683209969181</v>
      </c>
      <c r="Z33" s="48">
        <v>69.173231096008848</v>
      </c>
      <c r="AA33" s="48">
        <v>65.646027766658946</v>
      </c>
      <c r="AB33" s="48">
        <v>66.687397215481241</v>
      </c>
      <c r="AC33" s="48">
        <v>62.128932158978522</v>
      </c>
      <c r="AD33" s="48">
        <v>59.317131167943003</v>
      </c>
      <c r="AE33" s="48">
        <v>64.62615593192902</v>
      </c>
      <c r="AF33" s="48">
        <v>70.548867458035133</v>
      </c>
      <c r="AG33" s="48">
        <v>65.44701235361434</v>
      </c>
      <c r="AH33" s="48">
        <v>65.278963920063504</v>
      </c>
      <c r="AI33" s="48">
        <v>66.362833333087551</v>
      </c>
      <c r="AJ33" s="48">
        <v>67.719427102460514</v>
      </c>
      <c r="AK33" s="48">
        <v>53.924405772079375</v>
      </c>
      <c r="AL33" s="48">
        <v>66.843942827013237</v>
      </c>
      <c r="AM33" s="48">
        <v>64.98830821765273</v>
      </c>
      <c r="AN33" s="48">
        <v>66.034194487891696</v>
      </c>
      <c r="AO33" s="48">
        <v>65.083909837141036</v>
      </c>
      <c r="AP33" s="48">
        <v>64.026704489875769</v>
      </c>
      <c r="AQ33" s="48">
        <v>65.11133483358995</v>
      </c>
      <c r="AR33" s="48">
        <v>61.772655863895018</v>
      </c>
      <c r="AS33" s="48">
        <v>60.272094800976653</v>
      </c>
      <c r="AT33" s="8"/>
      <c r="AU33" s="18">
        <f t="shared" si="1"/>
        <v>65.129887861788774</v>
      </c>
      <c r="AV33" s="18">
        <f t="shared" si="2"/>
        <v>3.4902930635535734</v>
      </c>
    </row>
    <row r="34" spans="2:48" x14ac:dyDescent="0.15">
      <c r="B34" s="2">
        <v>2004</v>
      </c>
      <c r="D34" s="48">
        <v>57.58</v>
      </c>
      <c r="E34" s="48">
        <v>54.09</v>
      </c>
      <c r="F34" s="48">
        <v>55.97</v>
      </c>
      <c r="G34" s="48">
        <v>58.36</v>
      </c>
      <c r="H34" s="48">
        <v>54.46</v>
      </c>
      <c r="I34" s="48">
        <v>52.38</v>
      </c>
      <c r="J34" s="48">
        <v>58.23</v>
      </c>
      <c r="K34" s="48">
        <v>55.5</v>
      </c>
      <c r="L34" s="48">
        <v>64.66</v>
      </c>
      <c r="M34" s="48">
        <v>51.31</v>
      </c>
      <c r="N34" s="48">
        <v>57.79</v>
      </c>
      <c r="O34" s="48">
        <v>56.65</v>
      </c>
      <c r="P34" s="48">
        <v>56.98</v>
      </c>
      <c r="Q34" s="48">
        <v>57.88</v>
      </c>
      <c r="R34" s="48">
        <v>62.64</v>
      </c>
      <c r="S34" s="48">
        <v>57.57</v>
      </c>
      <c r="T34" s="48">
        <v>63.92</v>
      </c>
      <c r="U34" s="48">
        <v>57.01</v>
      </c>
      <c r="V34" s="48">
        <v>58.09</v>
      </c>
      <c r="W34" s="48">
        <v>56.85</v>
      </c>
      <c r="X34" s="48">
        <v>57.3</v>
      </c>
      <c r="Y34" s="48">
        <v>63.23</v>
      </c>
      <c r="Z34" s="48">
        <v>58.56</v>
      </c>
      <c r="AA34" s="48">
        <v>55.52</v>
      </c>
      <c r="AB34" s="48">
        <v>56.47</v>
      </c>
      <c r="AC34" s="48">
        <v>72.66</v>
      </c>
      <c r="AD34" s="48">
        <v>51.62</v>
      </c>
      <c r="AE34" s="48">
        <v>54.24</v>
      </c>
      <c r="AF34" s="48">
        <v>59.12</v>
      </c>
      <c r="AG34" s="48">
        <v>57.1</v>
      </c>
      <c r="AH34" s="48">
        <v>57.55</v>
      </c>
      <c r="AI34" s="48">
        <v>58.92</v>
      </c>
      <c r="AJ34" s="48">
        <v>48.48</v>
      </c>
      <c r="AK34" s="48">
        <v>56.24</v>
      </c>
      <c r="AL34" s="48">
        <v>58.23</v>
      </c>
      <c r="AM34" s="48">
        <v>59.03</v>
      </c>
      <c r="AN34" s="48">
        <v>66.28</v>
      </c>
      <c r="AO34" s="48">
        <v>49.04</v>
      </c>
      <c r="AP34" s="48">
        <v>55.87</v>
      </c>
      <c r="AQ34" s="48">
        <v>58.12</v>
      </c>
      <c r="AR34" s="48">
        <v>61.09</v>
      </c>
      <c r="AS34" s="48">
        <v>62.48</v>
      </c>
      <c r="AT34" s="8"/>
      <c r="AU34" s="18">
        <f t="shared" si="1"/>
        <v>57.739761904761899</v>
      </c>
      <c r="AV34" s="18">
        <f t="shared" si="2"/>
        <v>4.4331470339765202</v>
      </c>
    </row>
    <row r="35" spans="2:48" x14ac:dyDescent="0.15">
      <c r="B35" s="2">
        <v>2008</v>
      </c>
      <c r="D35" s="48">
        <v>41.336904342668618</v>
      </c>
      <c r="E35" s="48">
        <v>37.160297452983556</v>
      </c>
      <c r="F35" s="48">
        <v>37.124947354662567</v>
      </c>
      <c r="G35" s="48">
        <v>38.129887432659274</v>
      </c>
      <c r="H35" s="48">
        <v>42.097799922831797</v>
      </c>
      <c r="I35" s="48">
        <v>40.741644861809334</v>
      </c>
      <c r="J35" s="48">
        <v>39.656774923555638</v>
      </c>
      <c r="K35" s="48">
        <v>36.458464840297943</v>
      </c>
      <c r="L35" s="48">
        <v>36.293867703858929</v>
      </c>
      <c r="M35" s="48">
        <v>30.524033590210891</v>
      </c>
      <c r="N35" s="48">
        <v>44.223843227887713</v>
      </c>
      <c r="O35" s="48">
        <v>35.02915430156434</v>
      </c>
      <c r="P35" s="48">
        <v>37.152981018479807</v>
      </c>
      <c r="Q35" s="48">
        <v>37.41838850910208</v>
      </c>
      <c r="R35" s="48">
        <v>43.86478985371032</v>
      </c>
      <c r="S35" s="48">
        <v>33.116016150740244</v>
      </c>
      <c r="T35" s="48">
        <v>46.83437508504867</v>
      </c>
      <c r="U35" s="48">
        <v>43.640735067890667</v>
      </c>
      <c r="V35" s="48">
        <v>37.705604492840671</v>
      </c>
      <c r="W35" s="48">
        <v>42.793734014801075</v>
      </c>
      <c r="X35" s="48">
        <v>41.214177119584853</v>
      </c>
      <c r="Y35" s="48">
        <v>40.740402060045646</v>
      </c>
      <c r="Z35" s="48">
        <v>43.432679202499124</v>
      </c>
      <c r="AA35" s="48">
        <v>37.075912177400674</v>
      </c>
      <c r="AB35" s="48">
        <v>36.748670811931149</v>
      </c>
      <c r="AC35" s="48">
        <v>44.928746276020419</v>
      </c>
      <c r="AD35" s="48">
        <v>35.190812102839153</v>
      </c>
      <c r="AE35" s="48">
        <v>44.47609914251435</v>
      </c>
      <c r="AF35" s="48">
        <v>42.475324003024504</v>
      </c>
      <c r="AG35" s="48">
        <v>43.440386842039501</v>
      </c>
      <c r="AH35" s="48">
        <v>46.479516777714736</v>
      </c>
      <c r="AI35" s="48">
        <v>37.213655072601377</v>
      </c>
      <c r="AJ35" s="48">
        <v>45.197118955474771</v>
      </c>
      <c r="AK35" s="48">
        <v>36.091212915191157</v>
      </c>
      <c r="AL35" s="48">
        <v>36.886859029839812</v>
      </c>
      <c r="AM35" s="48">
        <v>40.983446286849556</v>
      </c>
      <c r="AN35" s="48">
        <v>50.682393057283001</v>
      </c>
      <c r="AO35" s="48">
        <v>31.495690422648526</v>
      </c>
      <c r="AP35" s="48">
        <v>34.416834201976123</v>
      </c>
      <c r="AQ35" s="48">
        <v>37.942649899645396</v>
      </c>
      <c r="AR35" s="48">
        <v>43.145844906841056</v>
      </c>
      <c r="AS35" s="48">
        <v>46.870968240954163</v>
      </c>
      <c r="AT35" s="8"/>
      <c r="AU35" s="18">
        <f t="shared" si="1"/>
        <v>39.96270580125055</v>
      </c>
      <c r="AV35" s="18">
        <f t="shared" si="2"/>
        <v>4.513842074129502</v>
      </c>
    </row>
    <row r="36" spans="2:48" x14ac:dyDescent="0.15">
      <c r="B36" s="2">
        <v>2012</v>
      </c>
      <c r="D36" s="42">
        <v>41.573194834992862</v>
      </c>
      <c r="E36" s="42">
        <v>35.938125015823189</v>
      </c>
      <c r="F36" s="42">
        <v>44.848532674622824</v>
      </c>
      <c r="G36" s="42">
        <v>38.105511857923318</v>
      </c>
      <c r="H36" s="42">
        <v>42.024774792556506</v>
      </c>
      <c r="I36" s="42">
        <v>38.465605044669516</v>
      </c>
      <c r="J36" s="42">
        <v>40.924133726689824</v>
      </c>
      <c r="K36" s="42">
        <v>42.436950298571261</v>
      </c>
      <c r="L36" s="42">
        <v>41.252589586205303</v>
      </c>
      <c r="M36" s="42">
        <v>40.121651518275591</v>
      </c>
      <c r="N36" s="42">
        <v>42.904236721872515</v>
      </c>
      <c r="O36" s="42">
        <v>46.182137001275272</v>
      </c>
      <c r="P36" s="42">
        <v>38.223745295522683</v>
      </c>
      <c r="Q36" s="42">
        <v>36.514867367671364</v>
      </c>
      <c r="R36" s="42">
        <v>43.727778198048263</v>
      </c>
      <c r="S36" s="42">
        <v>39.382809133993966</v>
      </c>
      <c r="T36" s="42">
        <v>46.303134726037101</v>
      </c>
      <c r="U36" s="42">
        <v>47.207718021410741</v>
      </c>
      <c r="V36" s="42">
        <v>42.001211405439172</v>
      </c>
      <c r="W36" s="42">
        <v>49.727852366388468</v>
      </c>
      <c r="X36" s="42">
        <v>52.955741961514178</v>
      </c>
      <c r="Y36" s="42">
        <v>44.343364949915788</v>
      </c>
      <c r="Z36" s="42">
        <v>43.18877344089907</v>
      </c>
      <c r="AA36" s="42">
        <v>41.388335822133733</v>
      </c>
      <c r="AB36" s="42">
        <v>38.195837975754607</v>
      </c>
      <c r="AC36" s="42">
        <v>42.422599812363181</v>
      </c>
      <c r="AD36" s="42">
        <v>33.199224667307348</v>
      </c>
      <c r="AE36" s="42">
        <v>49.058867856528543</v>
      </c>
      <c r="AF36" s="42">
        <v>41.625196694501213</v>
      </c>
      <c r="AG36" s="42">
        <v>40.801934950142197</v>
      </c>
      <c r="AH36" s="42">
        <v>48.294542227329387</v>
      </c>
      <c r="AI36" s="42">
        <v>47.047005362439542</v>
      </c>
      <c r="AJ36" s="42">
        <v>42.357288959595266</v>
      </c>
      <c r="AK36" s="42">
        <v>37.324315656422733</v>
      </c>
      <c r="AL36" s="42">
        <v>37.148124360073417</v>
      </c>
      <c r="AM36" s="42">
        <v>38.97492129500322</v>
      </c>
      <c r="AN36" s="42">
        <v>54.372221849288884</v>
      </c>
      <c r="AO36" s="42">
        <v>32.089178520695725</v>
      </c>
      <c r="AP36" s="42">
        <v>37.420514439775573</v>
      </c>
      <c r="AQ36" s="42">
        <v>44.857268488994109</v>
      </c>
      <c r="AR36" s="42">
        <v>38.675697030045889</v>
      </c>
      <c r="AS36" s="42">
        <v>38.810691324584759</v>
      </c>
      <c r="AT36" s="8"/>
      <c r="AU36" s="18">
        <f t="shared" si="1"/>
        <v>41.962338267459479</v>
      </c>
      <c r="AV36" s="18">
        <f t="shared" si="2"/>
        <v>4.8089560455969274</v>
      </c>
    </row>
    <row r="37" spans="2:48" x14ac:dyDescent="0.1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2:48" x14ac:dyDescent="0.15">
      <c r="B38" s="2" t="s">
        <v>2</v>
      </c>
      <c r="D38" s="18">
        <f>AVERAGE(D30:D36)</f>
        <v>60.247481992600626</v>
      </c>
      <c r="E38" s="18">
        <f t="shared" ref="E38:AS38" si="3">AVERAGE(E30:E36)</f>
        <v>56.924551403887421</v>
      </c>
      <c r="F38" s="18">
        <f t="shared" si="3"/>
        <v>57.786731664064398</v>
      </c>
      <c r="G38" s="18">
        <f t="shared" si="3"/>
        <v>59.380939758303448</v>
      </c>
      <c r="H38" s="18">
        <f t="shared" si="3"/>
        <v>59.492132108170686</v>
      </c>
      <c r="I38" s="18">
        <f t="shared" si="3"/>
        <v>56.988674236554658</v>
      </c>
      <c r="J38" s="18">
        <f t="shared" si="3"/>
        <v>60.598700162590205</v>
      </c>
      <c r="K38" s="18">
        <f t="shared" si="3"/>
        <v>61.922354196612154</v>
      </c>
      <c r="L38" s="18">
        <f t="shared" si="3"/>
        <v>61.94565276998933</v>
      </c>
      <c r="M38" s="18">
        <f t="shared" si="3"/>
        <v>56.433972748769435</v>
      </c>
      <c r="N38" s="18">
        <f t="shared" si="3"/>
        <v>60.635494447497045</v>
      </c>
      <c r="O38" s="18">
        <f t="shared" si="3"/>
        <v>57.844825097356448</v>
      </c>
      <c r="P38" s="18">
        <f t="shared" si="3"/>
        <v>58.366127413244499</v>
      </c>
      <c r="Q38" s="18">
        <f t="shared" si="3"/>
        <v>59.855325815535004</v>
      </c>
      <c r="R38" s="18">
        <f t="shared" si="3"/>
        <v>64.276111527061545</v>
      </c>
      <c r="S38" s="18">
        <f t="shared" si="3"/>
        <v>62.064051005801737</v>
      </c>
      <c r="T38" s="18">
        <f t="shared" si="3"/>
        <v>61.329252168220798</v>
      </c>
      <c r="U38" s="18">
        <f t="shared" si="3"/>
        <v>58.849366422452732</v>
      </c>
      <c r="V38" s="18">
        <f t="shared" si="3"/>
        <v>57.986144239399586</v>
      </c>
      <c r="W38" s="18">
        <f t="shared" si="3"/>
        <v>56.018675917521669</v>
      </c>
      <c r="X38" s="18">
        <f t="shared" si="3"/>
        <v>58.013506516078131</v>
      </c>
      <c r="Y38" s="18">
        <f t="shared" si="3"/>
        <v>65.803005144970072</v>
      </c>
      <c r="Z38" s="18">
        <f t="shared" si="3"/>
        <v>61.736768656162667</v>
      </c>
      <c r="AA38" s="18">
        <f t="shared" si="3"/>
        <v>58.066138769980178</v>
      </c>
      <c r="AB38" s="18">
        <f t="shared" si="3"/>
        <v>59.088392219840536</v>
      </c>
      <c r="AC38" s="18">
        <f t="shared" si="3"/>
        <v>60.976319132309698</v>
      </c>
      <c r="AD38" s="18">
        <f t="shared" si="3"/>
        <v>53.054826957821</v>
      </c>
      <c r="AE38" s="18">
        <f t="shared" si="3"/>
        <v>58.155691540121431</v>
      </c>
      <c r="AF38" s="18">
        <f t="shared" si="3"/>
        <v>63.519069985567505</v>
      </c>
      <c r="AG38" s="18">
        <f t="shared" si="3"/>
        <v>60.621786702326148</v>
      </c>
      <c r="AH38" s="18">
        <f t="shared" si="3"/>
        <v>59.23136642718859</v>
      </c>
      <c r="AI38" s="18">
        <f t="shared" si="3"/>
        <v>60.825753199354551</v>
      </c>
      <c r="AJ38" s="18">
        <f t="shared" si="3"/>
        <v>60.808010516908318</v>
      </c>
      <c r="AK38" s="18">
        <f t="shared" si="3"/>
        <v>55.412780866540338</v>
      </c>
      <c r="AL38" s="18">
        <f t="shared" si="3"/>
        <v>60.815903672199539</v>
      </c>
      <c r="AM38" s="18">
        <f t="shared" si="3"/>
        <v>59.851172529204746</v>
      </c>
      <c r="AN38" s="18">
        <f t="shared" si="3"/>
        <v>63.152539961610792</v>
      </c>
      <c r="AO38" s="18">
        <f t="shared" si="3"/>
        <v>55.09051642267994</v>
      </c>
      <c r="AP38" s="18">
        <f t="shared" si="3"/>
        <v>57.110078681189528</v>
      </c>
      <c r="AQ38" s="18">
        <f t="shared" si="3"/>
        <v>58.911660829138327</v>
      </c>
      <c r="AR38" s="18">
        <f t="shared" si="3"/>
        <v>59.201287219196132</v>
      </c>
      <c r="AS38" s="18">
        <f t="shared" si="3"/>
        <v>59.53906604882102</v>
      </c>
      <c r="AT38" s="8"/>
      <c r="AU38" s="8"/>
      <c r="AV38" s="8"/>
    </row>
  </sheetData>
  <phoneticPr fontId="7" type="noConversion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53"/>
  <sheetViews>
    <sheetView workbookViewId="0"/>
  </sheetViews>
  <sheetFormatPr baseColWidth="10" defaultColWidth="8.83203125" defaultRowHeight="16" x14ac:dyDescent="0.2"/>
  <cols>
    <col min="1" max="1" width="2.33203125" style="29" customWidth="1"/>
    <col min="2" max="2" width="13.5" style="29" customWidth="1"/>
    <col min="3" max="7" width="6.33203125" style="29" customWidth="1"/>
    <col min="8" max="8" width="2" style="29" customWidth="1"/>
    <col min="9" max="13" width="5.33203125" style="29" customWidth="1"/>
    <col min="14" max="34" width="9" style="29" customWidth="1"/>
  </cols>
  <sheetData>
    <row r="1" spans="1:13" x14ac:dyDescent="0.2">
      <c r="A1" s="1" t="s">
        <v>133</v>
      </c>
    </row>
    <row r="2" spans="1:13" ht="14.25" customHeight="1" x14ac:dyDescent="0.2">
      <c r="A2" s="7"/>
    </row>
    <row r="3" spans="1:13" ht="14.25" customHeight="1" x14ac:dyDescent="0.2">
      <c r="A3" s="7"/>
    </row>
    <row r="4" spans="1:13" ht="14.25" customHeight="1" x14ac:dyDescent="0.2">
      <c r="A4" s="3" t="s">
        <v>100</v>
      </c>
    </row>
    <row r="5" spans="1:13" ht="14.25" customHeight="1" x14ac:dyDescent="0.2">
      <c r="A5" s="6" t="s">
        <v>96</v>
      </c>
    </row>
    <row r="6" spans="1:13" ht="14.25" customHeight="1" x14ac:dyDescent="0.2">
      <c r="A6" s="6" t="s">
        <v>97</v>
      </c>
    </row>
    <row r="7" spans="1:13" ht="14.25" customHeight="1" x14ac:dyDescent="0.2">
      <c r="A7" s="6" t="s">
        <v>134</v>
      </c>
    </row>
    <row r="8" spans="1:13" ht="14.25" customHeight="1" x14ac:dyDescent="0.2">
      <c r="A8" s="6" t="s">
        <v>135</v>
      </c>
    </row>
    <row r="9" spans="1:13" ht="14.25" customHeight="1" x14ac:dyDescent="0.2">
      <c r="A9" s="7"/>
    </row>
    <row r="10" spans="1:13" ht="14.25" customHeight="1" x14ac:dyDescent="0.2"/>
    <row r="11" spans="1:13" ht="12.75" customHeight="1" x14ac:dyDescent="0.2">
      <c r="C11" s="31" t="s">
        <v>98</v>
      </c>
      <c r="I11" s="31" t="s">
        <v>99</v>
      </c>
    </row>
    <row r="12" spans="1:13" ht="12.75" customHeight="1" x14ac:dyDescent="0.2">
      <c r="C12" s="29">
        <v>1996</v>
      </c>
      <c r="D12" s="29">
        <v>2000</v>
      </c>
      <c r="E12" s="29">
        <v>2004</v>
      </c>
      <c r="F12" s="29">
        <v>2008</v>
      </c>
      <c r="G12" s="29">
        <v>2012</v>
      </c>
      <c r="I12" s="29">
        <v>1996</v>
      </c>
      <c r="J12" s="29">
        <v>2000</v>
      </c>
      <c r="K12" s="29">
        <v>2004</v>
      </c>
      <c r="L12" s="29">
        <v>2008</v>
      </c>
      <c r="M12" s="29">
        <v>2012</v>
      </c>
    </row>
    <row r="13" spans="1:13" ht="12.75" customHeight="1" x14ac:dyDescent="0.2">
      <c r="B13" s="29" t="s">
        <v>52</v>
      </c>
      <c r="C13" s="32">
        <v>-12.225</v>
      </c>
      <c r="D13" s="32">
        <v>-13.31666668095238</v>
      </c>
      <c r="E13" s="32">
        <v>0.87023803095238084</v>
      </c>
      <c r="F13" s="32">
        <v>17.792380928571429</v>
      </c>
      <c r="G13" s="29">
        <v>-1.9180953000000007</v>
      </c>
      <c r="I13" s="32">
        <v>9.5168398244323988</v>
      </c>
      <c r="J13" s="32">
        <v>7.1990655713717979</v>
      </c>
      <c r="K13" s="32">
        <v>7.7503632292950106</v>
      </c>
      <c r="L13" s="32">
        <v>10.231800513165219</v>
      </c>
      <c r="M13" s="32">
        <v>5.3735495512265601</v>
      </c>
    </row>
    <row r="14" spans="1:13" ht="12.75" customHeight="1" x14ac:dyDescent="0.2">
      <c r="B14" s="29" t="s">
        <v>53</v>
      </c>
      <c r="C14" s="32">
        <v>5.6261905190476185</v>
      </c>
      <c r="D14" s="32">
        <v>3.8885714000000009</v>
      </c>
      <c r="E14" s="32">
        <v>7.731190497619048</v>
      </c>
      <c r="F14" s="32">
        <v>-16.805238142857142</v>
      </c>
      <c r="G14" s="32">
        <v>-8.8961904761904744</v>
      </c>
      <c r="I14" s="32">
        <v>8.1526903688499797</v>
      </c>
      <c r="J14" s="32">
        <v>7.1743328229933798</v>
      </c>
      <c r="K14" s="32">
        <v>6.4222069247072247</v>
      </c>
      <c r="L14" s="32">
        <v>7.0564435469069844</v>
      </c>
      <c r="M14" s="32">
        <v>5.9520510719275528</v>
      </c>
    </row>
    <row r="15" spans="1:13" ht="12.75" customHeight="1" x14ac:dyDescent="0.2">
      <c r="B15" s="29" t="s">
        <v>55</v>
      </c>
      <c r="C15" s="32">
        <v>2.4992857142857141</v>
      </c>
      <c r="D15" s="32">
        <v>10.188809523809523</v>
      </c>
      <c r="E15" s="32">
        <v>1.122857142857143</v>
      </c>
      <c r="F15" s="32">
        <v>1.6676190476190478</v>
      </c>
      <c r="G15" s="32">
        <v>12.639285714285712</v>
      </c>
      <c r="I15" s="32">
        <v>1.8049476620439093</v>
      </c>
      <c r="J15" s="32">
        <v>3.9371186705824091</v>
      </c>
      <c r="K15" s="32">
        <v>1.3405919437255625</v>
      </c>
      <c r="L15" s="32">
        <v>6.1160499804637611</v>
      </c>
      <c r="M15" s="32">
        <v>4.2644894429531952</v>
      </c>
    </row>
    <row r="16" spans="1:13" ht="12.75" customHeight="1" x14ac:dyDescent="0.2">
      <c r="B16" s="29" t="s">
        <v>54</v>
      </c>
      <c r="C16" s="32">
        <v>-2.5476197619047413E-2</v>
      </c>
      <c r="D16" s="32">
        <v>-3.077380954761904</v>
      </c>
      <c r="E16" s="32">
        <v>-2.4807142857142859</v>
      </c>
      <c r="F16" s="32">
        <v>0.85047618809523817</v>
      </c>
      <c r="G16" s="32">
        <v>-2.2823809571428573</v>
      </c>
      <c r="I16" s="32">
        <v>2.9301412610120834</v>
      </c>
      <c r="J16" s="32">
        <v>3.0586168205271891</v>
      </c>
      <c r="K16" s="32">
        <v>2.4366484305562843</v>
      </c>
      <c r="L16" s="32">
        <v>3.115077380898037</v>
      </c>
      <c r="M16" s="32">
        <v>2.0635014111102254</v>
      </c>
    </row>
    <row r="17" spans="3:13" ht="12.75" customHeight="1" x14ac:dyDescent="0.2">
      <c r="C17" s="32"/>
      <c r="D17" s="32"/>
      <c r="E17" s="32"/>
      <c r="F17" s="32"/>
      <c r="G17" s="32"/>
      <c r="I17" s="32"/>
      <c r="J17" s="32"/>
      <c r="K17" s="32"/>
      <c r="L17" s="32"/>
      <c r="M17" s="32"/>
    </row>
    <row r="18" spans="3:13" ht="12.75" customHeight="1" x14ac:dyDescent="0.2"/>
    <row r="19" spans="3:13" ht="12.75" customHeight="1" x14ac:dyDescent="0.2"/>
    <row r="20" spans="3:13" ht="12.75" customHeight="1" x14ac:dyDescent="0.2"/>
    <row r="21" spans="3:13" ht="12.75" customHeight="1" x14ac:dyDescent="0.2"/>
    <row r="22" spans="3:13" ht="12.75" customHeight="1" x14ac:dyDescent="0.2"/>
    <row r="23" spans="3:13" ht="12.75" customHeight="1" x14ac:dyDescent="0.2"/>
    <row r="24" spans="3:13" ht="12.75" customHeight="1" x14ac:dyDescent="0.2"/>
    <row r="25" spans="3:13" ht="12.75" customHeight="1" x14ac:dyDescent="0.2"/>
    <row r="26" spans="3:13" ht="12.75" customHeight="1" x14ac:dyDescent="0.2"/>
    <row r="27" spans="3:13" ht="12.75" customHeight="1" x14ac:dyDescent="0.2"/>
    <row r="28" spans="3:13" ht="12.75" customHeight="1" x14ac:dyDescent="0.2"/>
    <row r="29" spans="3:13" ht="12.75" customHeight="1" x14ac:dyDescent="0.2"/>
    <row r="30" spans="3:13" ht="12.75" customHeight="1" x14ac:dyDescent="0.2"/>
    <row r="31" spans="3:13" ht="12.75" customHeight="1" x14ac:dyDescent="0.2"/>
    <row r="32" spans="3:1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</sheetData>
  <phoneticPr fontId="7" type="noConversion"/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63"/>
  <sheetViews>
    <sheetView workbookViewId="0"/>
  </sheetViews>
  <sheetFormatPr baseColWidth="10" defaultColWidth="8" defaultRowHeight="13" x14ac:dyDescent="0.15"/>
  <cols>
    <col min="1" max="1" width="2.6640625" style="10" customWidth="1"/>
    <col min="2" max="2" width="5.33203125" style="10" customWidth="1"/>
    <col min="3" max="3" width="2.5" style="10" customWidth="1"/>
    <col min="4" max="45" width="5.83203125" style="10" customWidth="1"/>
    <col min="46" max="46" width="2.83203125" style="10" customWidth="1"/>
    <col min="47" max="47" width="5.83203125" style="10" customWidth="1"/>
    <col min="48" max="48" width="7.33203125" style="10" customWidth="1"/>
    <col min="49" max="16384" width="8" style="10"/>
  </cols>
  <sheetData>
    <row r="1" spans="1:48" ht="16" x14ac:dyDescent="0.2">
      <c r="A1" s="9" t="s">
        <v>104</v>
      </c>
      <c r="B1" s="9"/>
      <c r="C1" s="9"/>
    </row>
    <row r="2" spans="1:48" s="16" customFormat="1" x14ac:dyDescent="0.15"/>
    <row r="3" spans="1:48" s="16" customFormat="1" x14ac:dyDescent="0.15"/>
    <row r="4" spans="1:48" s="16" customFormat="1" x14ac:dyDescent="0.15">
      <c r="A4" s="3" t="s">
        <v>12</v>
      </c>
      <c r="B4" s="11"/>
      <c r="C4" s="11"/>
    </row>
    <row r="5" spans="1:48" s="16" customFormat="1" x14ac:dyDescent="0.15">
      <c r="A5" s="6" t="s">
        <v>14</v>
      </c>
      <c r="B5" s="11"/>
      <c r="C5" s="11"/>
    </row>
    <row r="6" spans="1:48" s="16" customFormat="1" x14ac:dyDescent="0.15">
      <c r="A6" s="6" t="s">
        <v>31</v>
      </c>
      <c r="B6" s="11"/>
      <c r="C6" s="11"/>
    </row>
    <row r="7" spans="1:48" s="16" customFormat="1" x14ac:dyDescent="0.15">
      <c r="A7" s="6" t="s">
        <v>36</v>
      </c>
    </row>
    <row r="8" spans="1:48" s="16" customFormat="1" x14ac:dyDescent="0.15">
      <c r="A8" s="6" t="s">
        <v>46</v>
      </c>
    </row>
    <row r="9" spans="1:48" s="16" customFormat="1" x14ac:dyDescent="0.15">
      <c r="A9" s="6"/>
    </row>
    <row r="11" spans="1:48" x14ac:dyDescent="0.15">
      <c r="A11" s="15" t="s">
        <v>101</v>
      </c>
      <c r="B11" s="15"/>
      <c r="C11" s="15"/>
    </row>
    <row r="13" spans="1:48" x14ac:dyDescent="0.15">
      <c r="D13" s="13">
        <v>32.01</v>
      </c>
      <c r="E13" s="13">
        <v>32.020000000000003</v>
      </c>
      <c r="F13" s="13">
        <v>32.03</v>
      </c>
      <c r="G13" s="13">
        <v>32.04</v>
      </c>
      <c r="H13" s="13">
        <v>32.049999999999997</v>
      </c>
      <c r="I13" s="13">
        <v>32.06</v>
      </c>
      <c r="J13" s="13">
        <v>32.07</v>
      </c>
      <c r="K13" s="13">
        <v>32.08</v>
      </c>
      <c r="L13" s="13">
        <v>32.090000000000003</v>
      </c>
      <c r="M13" s="13">
        <v>32.1</v>
      </c>
      <c r="N13" s="13">
        <v>32.11</v>
      </c>
      <c r="O13" s="13">
        <v>32.119999999999997</v>
      </c>
      <c r="P13" s="13">
        <v>32.130000000000003</v>
      </c>
      <c r="Q13" s="13">
        <v>32.14</v>
      </c>
      <c r="R13" s="13">
        <v>32.15</v>
      </c>
      <c r="S13" s="13">
        <v>32.159999999999997</v>
      </c>
      <c r="T13" s="13">
        <v>32.17</v>
      </c>
      <c r="U13" s="13">
        <v>32.18</v>
      </c>
      <c r="V13" s="13">
        <v>32.19</v>
      </c>
      <c r="W13" s="13">
        <v>32.200000000000003</v>
      </c>
      <c r="X13" s="13">
        <v>32.21</v>
      </c>
      <c r="Y13" s="13">
        <v>32.22</v>
      </c>
      <c r="Z13" s="13">
        <v>32.229999999999997</v>
      </c>
      <c r="AA13" s="13">
        <v>32.24</v>
      </c>
      <c r="AB13" s="13">
        <v>32.24999999999995</v>
      </c>
      <c r="AC13" s="13">
        <v>32.259999999999948</v>
      </c>
      <c r="AD13" s="13">
        <v>32.269999999999946</v>
      </c>
      <c r="AE13" s="13">
        <v>32.279999999999944</v>
      </c>
      <c r="AF13" s="13">
        <v>32.289999999999942</v>
      </c>
      <c r="AG13" s="13">
        <v>32.29999999999994</v>
      </c>
      <c r="AH13" s="13">
        <v>32.309999999999938</v>
      </c>
      <c r="AI13" s="13">
        <v>32.319999999999936</v>
      </c>
      <c r="AJ13" s="13">
        <v>32.329999999999934</v>
      </c>
      <c r="AK13" s="13">
        <v>32.339999999999932</v>
      </c>
      <c r="AL13" s="13">
        <v>32.34999999999993</v>
      </c>
      <c r="AM13" s="13">
        <v>32.359999999999928</v>
      </c>
      <c r="AN13" s="13">
        <v>32.369999999999926</v>
      </c>
      <c r="AO13" s="13">
        <v>32.379999999999924</v>
      </c>
      <c r="AP13" s="13">
        <v>32.389999999999922</v>
      </c>
      <c r="AQ13" s="13">
        <v>32.39999999999992</v>
      </c>
      <c r="AR13" s="13">
        <v>32.409999999999918</v>
      </c>
      <c r="AS13" s="13">
        <v>32.419999999999916</v>
      </c>
      <c r="AU13" s="10" t="s">
        <v>2</v>
      </c>
      <c r="AV13" s="34" t="s">
        <v>0</v>
      </c>
    </row>
    <row r="14" spans="1:48" x14ac:dyDescent="0.15"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13</v>
      </c>
      <c r="K14" s="8" t="s">
        <v>9</v>
      </c>
      <c r="L14" s="8" t="s">
        <v>10</v>
      </c>
      <c r="M14" s="8" t="s">
        <v>11</v>
      </c>
      <c r="N14" s="8" t="s">
        <v>15</v>
      </c>
      <c r="O14" s="8" t="s">
        <v>16</v>
      </c>
      <c r="P14" s="8" t="s">
        <v>17</v>
      </c>
      <c r="Q14" s="8" t="s">
        <v>19</v>
      </c>
      <c r="R14" s="8" t="s">
        <v>18</v>
      </c>
      <c r="S14" s="8" t="s">
        <v>20</v>
      </c>
      <c r="T14" s="8" t="s">
        <v>21</v>
      </c>
      <c r="U14" s="8" t="s">
        <v>22</v>
      </c>
      <c r="V14" s="8" t="s">
        <v>23</v>
      </c>
      <c r="W14" s="8" t="s">
        <v>24</v>
      </c>
      <c r="X14" s="8" t="s">
        <v>25</v>
      </c>
      <c r="Y14" s="8" t="s">
        <v>26</v>
      </c>
      <c r="Z14" s="8" t="s">
        <v>30</v>
      </c>
      <c r="AA14" s="8" t="s">
        <v>27</v>
      </c>
      <c r="AB14" s="8" t="s">
        <v>28</v>
      </c>
      <c r="AC14" s="8" t="s">
        <v>29</v>
      </c>
      <c r="AD14" s="8" t="s">
        <v>32</v>
      </c>
      <c r="AE14" s="8" t="s">
        <v>33</v>
      </c>
      <c r="AF14" s="8" t="s">
        <v>34</v>
      </c>
      <c r="AG14" s="8" t="s">
        <v>35</v>
      </c>
      <c r="AH14" s="8" t="s">
        <v>37</v>
      </c>
      <c r="AI14" s="8" t="s">
        <v>38</v>
      </c>
      <c r="AJ14" s="8" t="s">
        <v>39</v>
      </c>
      <c r="AK14" s="8" t="s">
        <v>40</v>
      </c>
      <c r="AL14" s="8" t="s">
        <v>41</v>
      </c>
      <c r="AM14" s="8" t="s">
        <v>42</v>
      </c>
      <c r="AN14" s="8" t="s">
        <v>43</v>
      </c>
      <c r="AO14" s="8" t="s">
        <v>44</v>
      </c>
      <c r="AP14" s="8" t="s">
        <v>45</v>
      </c>
      <c r="AQ14" s="8" t="s">
        <v>47</v>
      </c>
      <c r="AR14" s="8" t="s">
        <v>48</v>
      </c>
      <c r="AS14" s="8" t="s">
        <v>49</v>
      </c>
      <c r="AV14" s="34" t="s">
        <v>1</v>
      </c>
    </row>
    <row r="15" spans="1:48" x14ac:dyDescent="0.15">
      <c r="AU15" s="17"/>
    </row>
    <row r="16" spans="1:48" x14ac:dyDescent="0.15">
      <c r="B16" s="4">
        <v>1996</v>
      </c>
      <c r="D16" s="13">
        <v>-3.32</v>
      </c>
      <c r="E16" s="13">
        <v>-4.03</v>
      </c>
      <c r="F16" s="13">
        <v>-11.91</v>
      </c>
      <c r="G16" s="13">
        <v>-14.94</v>
      </c>
      <c r="H16" s="13">
        <v>-3.05</v>
      </c>
      <c r="I16" s="13">
        <v>-5</v>
      </c>
      <c r="J16" s="13">
        <v>-37.200000000000003</v>
      </c>
      <c r="K16" s="13">
        <v>-24.7</v>
      </c>
      <c r="L16" s="13">
        <v>-7.84</v>
      </c>
      <c r="M16" s="13">
        <v>-8.23</v>
      </c>
      <c r="N16" s="13">
        <v>-28.72</v>
      </c>
      <c r="O16" s="13">
        <v>-12.57</v>
      </c>
      <c r="P16" s="13">
        <v>-8.69</v>
      </c>
      <c r="Q16" s="13">
        <v>-2.16</v>
      </c>
      <c r="R16" s="13">
        <v>-5.63</v>
      </c>
      <c r="S16" s="13">
        <v>2.38</v>
      </c>
      <c r="T16" s="13">
        <v>-19.38</v>
      </c>
      <c r="U16" s="13">
        <v>-10.9</v>
      </c>
      <c r="V16" s="13">
        <v>-16.96</v>
      </c>
      <c r="W16" s="13">
        <v>-18.03</v>
      </c>
      <c r="X16" s="13">
        <v>-20.78</v>
      </c>
      <c r="Y16" s="13">
        <v>2.36</v>
      </c>
      <c r="Z16" s="13">
        <v>-5.32</v>
      </c>
      <c r="AA16" s="13">
        <v>-20.91</v>
      </c>
      <c r="AB16" s="13">
        <v>-16.7</v>
      </c>
      <c r="AC16" s="13">
        <v>-10.38</v>
      </c>
      <c r="AD16" s="13">
        <v>-6.29</v>
      </c>
      <c r="AE16" s="13">
        <v>-19.38</v>
      </c>
      <c r="AF16" s="13">
        <v>0.98</v>
      </c>
      <c r="AG16" s="13">
        <v>-9.94</v>
      </c>
      <c r="AH16" s="13">
        <v>-14.36</v>
      </c>
      <c r="AI16" s="13">
        <v>-11.53</v>
      </c>
      <c r="AJ16" s="13">
        <v>-2.82</v>
      </c>
      <c r="AK16" s="13">
        <v>-3.66</v>
      </c>
      <c r="AL16" s="13">
        <v>-2.2799999999999998</v>
      </c>
      <c r="AM16" s="13">
        <v>-20.260000000000002</v>
      </c>
      <c r="AN16" s="13">
        <v>-29.53</v>
      </c>
      <c r="AO16" s="13">
        <v>-1.8</v>
      </c>
      <c r="AP16" s="13">
        <v>-21.14</v>
      </c>
      <c r="AQ16" s="13">
        <v>-8.76</v>
      </c>
      <c r="AR16" s="13">
        <v>-25.17</v>
      </c>
      <c r="AS16" s="13">
        <v>-24.9</v>
      </c>
      <c r="AT16" s="13"/>
      <c r="AU16" s="13">
        <f>AVERAGE(D16:AS16)</f>
        <v>-12.224999999999998</v>
      </c>
      <c r="AV16" s="13">
        <f>STDEV(D16:AS16)</f>
        <v>9.5168398244323988</v>
      </c>
    </row>
    <row r="17" spans="1:48" x14ac:dyDescent="0.15">
      <c r="B17" s="4">
        <v>2000</v>
      </c>
      <c r="D17" s="13">
        <v>-14.39</v>
      </c>
      <c r="E17" s="13">
        <v>-22.08</v>
      </c>
      <c r="F17" s="13">
        <v>-10.65</v>
      </c>
      <c r="G17" s="13">
        <v>-22.73</v>
      </c>
      <c r="H17" s="13">
        <v>-12.78</v>
      </c>
      <c r="I17" s="13">
        <v>-13.59</v>
      </c>
      <c r="J17" s="13">
        <v>-0.76000049999999997</v>
      </c>
      <c r="K17" s="13">
        <v>-16.88</v>
      </c>
      <c r="L17" s="13">
        <v>-22.59</v>
      </c>
      <c r="M17" s="13">
        <v>-27.49</v>
      </c>
      <c r="N17" s="13">
        <v>-10.99</v>
      </c>
      <c r="O17" s="13">
        <v>-10.29</v>
      </c>
      <c r="P17" s="13">
        <v>-14.71</v>
      </c>
      <c r="Q17" s="13">
        <v>-13.17</v>
      </c>
      <c r="R17" s="13">
        <v>-20.81</v>
      </c>
      <c r="S17" s="13">
        <v>-7.59</v>
      </c>
      <c r="T17" s="13">
        <v>-22.78</v>
      </c>
      <c r="U17" s="13">
        <v>-20.38</v>
      </c>
      <c r="V17" s="13">
        <v>-22.64</v>
      </c>
      <c r="W17" s="13">
        <v>-8.2200000000000006</v>
      </c>
      <c r="X17" s="13">
        <v>-12.91</v>
      </c>
      <c r="Y17" s="13">
        <v>-19.46</v>
      </c>
      <c r="Z17" s="13">
        <v>-9.9700000000000006</v>
      </c>
      <c r="AA17" s="13">
        <v>-9.3100009999999997</v>
      </c>
      <c r="AB17" s="13">
        <v>-17.23</v>
      </c>
      <c r="AC17" s="13">
        <v>-13.54</v>
      </c>
      <c r="AD17" s="13">
        <v>-8.81</v>
      </c>
      <c r="AE17" s="13">
        <v>-10.79</v>
      </c>
      <c r="AF17" s="13">
        <v>-3.45</v>
      </c>
      <c r="AG17" s="13">
        <v>-2.9799989999999998</v>
      </c>
      <c r="AH17" s="13">
        <v>-15.55</v>
      </c>
      <c r="AI17" s="13">
        <v>-24.43</v>
      </c>
      <c r="AJ17" s="13">
        <v>-7.25</v>
      </c>
      <c r="AK17" s="13">
        <v>-8.630001</v>
      </c>
      <c r="AL17" s="13">
        <v>-19.79</v>
      </c>
      <c r="AM17" s="13">
        <v>-16.73</v>
      </c>
      <c r="AN17" s="13">
        <v>2.95</v>
      </c>
      <c r="AO17" s="13">
        <v>-18.420000000000002</v>
      </c>
      <c r="AP17" s="13">
        <v>-6.6000009999999998</v>
      </c>
      <c r="AQ17" s="13">
        <v>-6.9299989999999996</v>
      </c>
      <c r="AR17" s="13">
        <v>0.98000089999999995</v>
      </c>
      <c r="AS17" s="13">
        <v>-14.93</v>
      </c>
      <c r="AT17" s="13"/>
      <c r="AU17" s="13">
        <f>AVERAGE(D17:AS17)</f>
        <v>-13.31666668095238</v>
      </c>
      <c r="AV17" s="13">
        <f>STDEV(D17:AS17)</f>
        <v>7.1990655713717979</v>
      </c>
    </row>
    <row r="18" spans="1:48" x14ac:dyDescent="0.15">
      <c r="B18" s="4">
        <v>2004</v>
      </c>
      <c r="D18" s="13">
        <v>6.97</v>
      </c>
      <c r="E18" s="13">
        <v>3.23</v>
      </c>
      <c r="F18" s="13">
        <v>-2.4300000000000002</v>
      </c>
      <c r="G18" s="13">
        <v>2.74</v>
      </c>
      <c r="H18" s="13">
        <v>1.1499999999999999</v>
      </c>
      <c r="I18" s="13">
        <v>18.72</v>
      </c>
      <c r="J18" s="13">
        <v>-11.66</v>
      </c>
      <c r="K18" s="13">
        <v>-10.57</v>
      </c>
      <c r="L18" s="13">
        <v>-3.46</v>
      </c>
      <c r="M18" s="13">
        <v>-0.32</v>
      </c>
      <c r="N18" s="13">
        <v>0.76999960000000001</v>
      </c>
      <c r="O18" s="13">
        <v>-9.4000009999999996</v>
      </c>
      <c r="P18" s="13">
        <v>7.12</v>
      </c>
      <c r="Q18" s="13">
        <v>6.99</v>
      </c>
      <c r="R18" s="13">
        <v>15.78</v>
      </c>
      <c r="S18" s="13">
        <v>-5.09</v>
      </c>
      <c r="T18" s="13">
        <v>3.86</v>
      </c>
      <c r="U18" s="13">
        <v>-2.39</v>
      </c>
      <c r="V18" s="13">
        <v>5.44</v>
      </c>
      <c r="W18" s="13">
        <v>2.63</v>
      </c>
      <c r="X18" s="13">
        <v>1.1499999999999999</v>
      </c>
      <c r="Y18" s="13">
        <v>-15.87</v>
      </c>
      <c r="Z18" s="13">
        <v>3.08</v>
      </c>
      <c r="AA18" s="13">
        <v>-4.28</v>
      </c>
      <c r="AB18" s="13">
        <v>-0.59000010000000003</v>
      </c>
      <c r="AC18" s="13">
        <v>-0.1099999</v>
      </c>
      <c r="AD18" s="13">
        <v>6.03</v>
      </c>
      <c r="AE18" s="13">
        <v>2.76</v>
      </c>
      <c r="AF18" s="13">
        <v>2.4</v>
      </c>
      <c r="AG18" s="13">
        <v>3.52</v>
      </c>
      <c r="AH18" s="13">
        <v>-4.5599999999999996</v>
      </c>
      <c r="AI18" s="13">
        <v>-0.93000020000000005</v>
      </c>
      <c r="AJ18" s="13">
        <v>3.64</v>
      </c>
      <c r="AK18" s="13">
        <v>7.93</v>
      </c>
      <c r="AL18" s="13">
        <v>21.75</v>
      </c>
      <c r="AM18" s="13">
        <v>7.31</v>
      </c>
      <c r="AN18" s="13">
        <v>-8.4000009999999996</v>
      </c>
      <c r="AO18" s="13">
        <v>4.25</v>
      </c>
      <c r="AP18" s="13">
        <v>0.71999990000000003</v>
      </c>
      <c r="AQ18" s="13">
        <v>-11.84</v>
      </c>
      <c r="AR18" s="13">
        <v>-9.42</v>
      </c>
      <c r="AS18" s="13">
        <v>-2.0699999999999998</v>
      </c>
      <c r="AT18" s="13"/>
      <c r="AU18" s="13">
        <f>AVERAGE(D18:AS18)</f>
        <v>0.87023803095238084</v>
      </c>
      <c r="AV18" s="13">
        <f>STDEV(D18:AS18)</f>
        <v>7.7503632292950106</v>
      </c>
    </row>
    <row r="19" spans="1:48" x14ac:dyDescent="0.15">
      <c r="B19" s="4">
        <v>2008</v>
      </c>
      <c r="D19" s="13">
        <v>16.21</v>
      </c>
      <c r="E19" s="13">
        <v>14.14</v>
      </c>
      <c r="F19" s="13">
        <v>16.329999999999998</v>
      </c>
      <c r="G19" s="13">
        <v>26.42</v>
      </c>
      <c r="H19" s="13">
        <v>24.3</v>
      </c>
      <c r="I19" s="13">
        <v>14.77</v>
      </c>
      <c r="J19" s="13">
        <v>25.27</v>
      </c>
      <c r="K19" s="13">
        <v>20.97</v>
      </c>
      <c r="L19" s="13">
        <v>27.48</v>
      </c>
      <c r="M19" s="13">
        <v>10.85</v>
      </c>
      <c r="N19" s="13">
        <v>23.33</v>
      </c>
      <c r="O19" s="13">
        <v>31.9</v>
      </c>
      <c r="P19" s="13">
        <v>15.55</v>
      </c>
      <c r="Q19" s="13">
        <v>13.3</v>
      </c>
      <c r="R19" s="13">
        <v>16.45</v>
      </c>
      <c r="S19" s="13">
        <v>-6.9500010000000003</v>
      </c>
      <c r="T19" s="13">
        <v>9.8000000000000007</v>
      </c>
      <c r="U19" s="13">
        <v>15.34</v>
      </c>
      <c r="V19" s="13">
        <v>19.829999999999998</v>
      </c>
      <c r="W19" s="13">
        <v>37.28</v>
      </c>
      <c r="X19" s="13">
        <v>17.079999999999998</v>
      </c>
      <c r="Y19" s="13">
        <v>-22.58</v>
      </c>
      <c r="Z19" s="13">
        <v>30.51</v>
      </c>
      <c r="AA19" s="13">
        <v>19.3</v>
      </c>
      <c r="AB19" s="13">
        <v>22.17</v>
      </c>
      <c r="AC19" s="13">
        <v>28.72</v>
      </c>
      <c r="AD19" s="13">
        <v>24.4</v>
      </c>
      <c r="AE19" s="13">
        <v>21.38</v>
      </c>
      <c r="AF19" s="13">
        <v>13.42</v>
      </c>
      <c r="AG19" s="13">
        <v>12.86</v>
      </c>
      <c r="AH19" s="13">
        <v>18.12</v>
      </c>
      <c r="AI19" s="13">
        <v>18.02</v>
      </c>
      <c r="AJ19" s="13">
        <v>15.34</v>
      </c>
      <c r="AK19" s="13">
        <v>17.760000000000002</v>
      </c>
      <c r="AL19" s="13">
        <v>22.87</v>
      </c>
      <c r="AM19" s="13">
        <v>9.6300000000000008</v>
      </c>
      <c r="AN19" s="13">
        <v>22.39</v>
      </c>
      <c r="AO19" s="13">
        <v>-0.79</v>
      </c>
      <c r="AP19" s="13">
        <v>15.05</v>
      </c>
      <c r="AQ19" s="13">
        <v>26.66</v>
      </c>
      <c r="AR19" s="13">
        <v>18.940000000000001</v>
      </c>
      <c r="AS19" s="13">
        <v>23.46</v>
      </c>
      <c r="AT19" s="13"/>
      <c r="AU19" s="13">
        <f>AVERAGE(D19:AS19)</f>
        <v>17.792380928571429</v>
      </c>
      <c r="AV19" s="13">
        <f>STDEV(D19:AS19)</f>
        <v>10.231800513165219</v>
      </c>
    </row>
    <row r="20" spans="1:48" x14ac:dyDescent="0.15">
      <c r="B20" s="4">
        <v>2012</v>
      </c>
      <c r="D20" s="13">
        <v>-1.85</v>
      </c>
      <c r="E20" s="13">
        <v>3.77</v>
      </c>
      <c r="F20" s="13">
        <v>-0.52000049999999998</v>
      </c>
      <c r="G20" s="13">
        <v>-5.92</v>
      </c>
      <c r="H20" s="13">
        <v>3.9599989999999998</v>
      </c>
      <c r="I20" s="13">
        <v>-6.4200010000000001</v>
      </c>
      <c r="J20" s="13">
        <v>-6.16</v>
      </c>
      <c r="K20" s="13">
        <v>-17.57</v>
      </c>
      <c r="L20" s="13">
        <v>-1.040001</v>
      </c>
      <c r="M20" s="13">
        <v>6.369999</v>
      </c>
      <c r="N20" s="13">
        <v>-10</v>
      </c>
      <c r="O20" s="13">
        <v>-9.2899989999999999</v>
      </c>
      <c r="P20" s="13">
        <v>-2.119999</v>
      </c>
      <c r="Q20" s="13">
        <v>5.69</v>
      </c>
      <c r="R20" s="13">
        <v>-1.02</v>
      </c>
      <c r="S20" s="13">
        <v>-7.0000199999999999E-2</v>
      </c>
      <c r="T20" s="13">
        <v>5.949999</v>
      </c>
      <c r="U20" s="13">
        <v>-5.38</v>
      </c>
      <c r="V20" s="13">
        <v>-5.57</v>
      </c>
      <c r="W20" s="13">
        <v>-1.3999980000000001</v>
      </c>
      <c r="X20" s="13">
        <v>-0.5699997</v>
      </c>
      <c r="Y20" s="13">
        <v>-1.28</v>
      </c>
      <c r="Z20" s="13">
        <v>-9.43</v>
      </c>
      <c r="AA20" s="13">
        <v>-2.9599989999999998</v>
      </c>
      <c r="AB20" s="13">
        <v>4.93</v>
      </c>
      <c r="AC20" s="13">
        <v>3.41</v>
      </c>
      <c r="AD20" s="13">
        <v>-0.89999960000000001</v>
      </c>
      <c r="AE20" s="13">
        <v>-9.14</v>
      </c>
      <c r="AF20" s="13">
        <v>3.4899990000000001</v>
      </c>
      <c r="AG20" s="13">
        <v>-8.65</v>
      </c>
      <c r="AH20" s="13">
        <v>2.9000010000000001</v>
      </c>
      <c r="AI20" s="13">
        <v>-4.6500000000000004</v>
      </c>
      <c r="AJ20" s="13">
        <v>-1.1599999999999999</v>
      </c>
      <c r="AK20" s="13">
        <v>4.2800010000000004</v>
      </c>
      <c r="AL20" s="13">
        <v>-6.5100009999999999</v>
      </c>
      <c r="AM20" s="13">
        <v>-0.18999959999999999</v>
      </c>
      <c r="AN20" s="13">
        <v>-3.4600010000000001</v>
      </c>
      <c r="AO20" s="13">
        <v>5.05</v>
      </c>
      <c r="AP20" s="13">
        <v>5.34</v>
      </c>
      <c r="AQ20" s="13">
        <v>-5.23</v>
      </c>
      <c r="AR20" s="13">
        <v>-3.410002</v>
      </c>
      <c r="AS20" s="13">
        <v>-3.83</v>
      </c>
      <c r="AT20" s="13"/>
      <c r="AU20" s="13">
        <f>AVERAGE(D20:AS20)</f>
        <v>-1.9180953000000007</v>
      </c>
      <c r="AV20" s="13">
        <f>STDEV(D20:AS20)</f>
        <v>5.3735495512265601</v>
      </c>
    </row>
    <row r="21" spans="1:48" x14ac:dyDescent="0.15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 x14ac:dyDescent="0.15">
      <c r="B22" s="10" t="s">
        <v>2</v>
      </c>
      <c r="D22" s="13">
        <f>AVERAGE(D16:D20)</f>
        <v>0.72399999999999975</v>
      </c>
      <c r="E22" s="13">
        <f t="shared" ref="E22:AS22" si="0">AVERAGE(E16:E20)</f>
        <v>-0.99399999999999977</v>
      </c>
      <c r="F22" s="13">
        <f t="shared" si="0"/>
        <v>-1.8360001000000008</v>
      </c>
      <c r="G22" s="13">
        <f t="shared" si="0"/>
        <v>-2.8859999999999997</v>
      </c>
      <c r="H22" s="13">
        <f t="shared" si="0"/>
        <v>2.7159998000000005</v>
      </c>
      <c r="I22" s="13">
        <f t="shared" si="0"/>
        <v>1.6959997999999998</v>
      </c>
      <c r="J22" s="13">
        <f t="shared" si="0"/>
        <v>-6.1020001000000006</v>
      </c>
      <c r="K22" s="13">
        <f t="shared" si="0"/>
        <v>-9.75</v>
      </c>
      <c r="L22" s="13">
        <f t="shared" si="0"/>
        <v>-1.4900002000000001</v>
      </c>
      <c r="M22" s="13">
        <f t="shared" si="0"/>
        <v>-3.7640001999999995</v>
      </c>
      <c r="N22" s="13">
        <f t="shared" si="0"/>
        <v>-5.1220000800000012</v>
      </c>
      <c r="O22" s="13">
        <f t="shared" si="0"/>
        <v>-1.9300000000000008</v>
      </c>
      <c r="P22" s="13">
        <f t="shared" si="0"/>
        <v>-0.56999979999999939</v>
      </c>
      <c r="Q22" s="13">
        <f t="shared" si="0"/>
        <v>2.1300000000000003</v>
      </c>
      <c r="R22" s="13">
        <f t="shared" si="0"/>
        <v>0.95400000000000029</v>
      </c>
      <c r="S22" s="13">
        <f t="shared" si="0"/>
        <v>-3.4640002399999998</v>
      </c>
      <c r="T22" s="13">
        <f t="shared" si="0"/>
        <v>-4.5100001999999986</v>
      </c>
      <c r="U22" s="13">
        <f t="shared" si="0"/>
        <v>-4.742</v>
      </c>
      <c r="V22" s="13">
        <f t="shared" si="0"/>
        <v>-3.9800000000000013</v>
      </c>
      <c r="W22" s="13">
        <f t="shared" si="0"/>
        <v>2.4520004000000002</v>
      </c>
      <c r="X22" s="13">
        <f t="shared" si="0"/>
        <v>-3.2059999400000003</v>
      </c>
      <c r="Y22" s="13">
        <f t="shared" si="0"/>
        <v>-11.366</v>
      </c>
      <c r="Z22" s="13">
        <f t="shared" si="0"/>
        <v>1.7740000000000002</v>
      </c>
      <c r="AA22" s="13">
        <f t="shared" si="0"/>
        <v>-3.6319999999999992</v>
      </c>
      <c r="AB22" s="13">
        <f t="shared" si="0"/>
        <v>-1.4840000199999992</v>
      </c>
      <c r="AC22" s="13">
        <f t="shared" si="0"/>
        <v>1.6200000199999998</v>
      </c>
      <c r="AD22" s="13">
        <f t="shared" si="0"/>
        <v>2.8860000799999996</v>
      </c>
      <c r="AE22" s="13">
        <f t="shared" si="0"/>
        <v>-3.0339999999999998</v>
      </c>
      <c r="AF22" s="13">
        <f t="shared" si="0"/>
        <v>3.3679997999999998</v>
      </c>
      <c r="AG22" s="13">
        <f t="shared" si="0"/>
        <v>-1.0379998000000001</v>
      </c>
      <c r="AH22" s="13">
        <f t="shared" si="0"/>
        <v>-2.6899997999999998</v>
      </c>
      <c r="AI22" s="13">
        <f t="shared" si="0"/>
        <v>-4.7040000400000013</v>
      </c>
      <c r="AJ22" s="13">
        <f t="shared" si="0"/>
        <v>1.55</v>
      </c>
      <c r="AK22" s="13">
        <f t="shared" si="0"/>
        <v>3.536</v>
      </c>
      <c r="AL22" s="13">
        <f t="shared" si="0"/>
        <v>3.2079998000000005</v>
      </c>
      <c r="AM22" s="13">
        <f t="shared" si="0"/>
        <v>-4.0479999200000005</v>
      </c>
      <c r="AN22" s="13">
        <f t="shared" si="0"/>
        <v>-3.2100003999999998</v>
      </c>
      <c r="AO22" s="13">
        <f t="shared" si="0"/>
        <v>-2.3420000000000001</v>
      </c>
      <c r="AP22" s="13">
        <f t="shared" si="0"/>
        <v>-1.3260002199999996</v>
      </c>
      <c r="AQ22" s="13">
        <f t="shared" si="0"/>
        <v>-1.2199998000000001</v>
      </c>
      <c r="AR22" s="13">
        <f t="shared" si="0"/>
        <v>-3.6160002200000001</v>
      </c>
      <c r="AS22" s="13">
        <f t="shared" si="0"/>
        <v>-4.4539999999999988</v>
      </c>
      <c r="AT22" s="13"/>
      <c r="AU22" s="13"/>
      <c r="AV22" s="13"/>
    </row>
    <row r="24" spans="1:48" x14ac:dyDescent="0.15">
      <c r="A24" s="15" t="s">
        <v>102</v>
      </c>
      <c r="B24" s="15"/>
      <c r="C24" s="15"/>
    </row>
    <row r="26" spans="1:48" x14ac:dyDescent="0.15">
      <c r="D26" s="13">
        <v>32.01</v>
      </c>
      <c r="E26" s="13">
        <v>32.020000000000003</v>
      </c>
      <c r="F26" s="13">
        <v>32.03</v>
      </c>
      <c r="G26" s="13">
        <v>32.04</v>
      </c>
      <c r="H26" s="13">
        <v>32.049999999999997</v>
      </c>
      <c r="I26" s="13">
        <v>32.06</v>
      </c>
      <c r="J26" s="13">
        <v>32.07</v>
      </c>
      <c r="K26" s="13">
        <v>32.08</v>
      </c>
      <c r="L26" s="13">
        <v>32.090000000000003</v>
      </c>
      <c r="M26" s="13">
        <v>32.1</v>
      </c>
      <c r="N26" s="13">
        <v>32.11</v>
      </c>
      <c r="O26" s="13">
        <v>32.119999999999997</v>
      </c>
      <c r="P26" s="13">
        <v>32.130000000000003</v>
      </c>
      <c r="Q26" s="13">
        <v>32.14</v>
      </c>
      <c r="R26" s="13">
        <v>32.15</v>
      </c>
      <c r="S26" s="13">
        <v>32.159999999999997</v>
      </c>
      <c r="T26" s="13">
        <v>32.17</v>
      </c>
      <c r="U26" s="13">
        <v>32.18</v>
      </c>
      <c r="V26" s="13">
        <v>32.19</v>
      </c>
      <c r="W26" s="13">
        <v>32.200000000000003</v>
      </c>
      <c r="X26" s="13">
        <v>32.21</v>
      </c>
      <c r="Y26" s="13">
        <v>32.22</v>
      </c>
      <c r="Z26" s="13">
        <v>32.229999999999997</v>
      </c>
      <c r="AA26" s="13">
        <v>32.24</v>
      </c>
      <c r="AB26" s="13">
        <v>32.24999999999995</v>
      </c>
      <c r="AC26" s="13">
        <v>32.259999999999948</v>
      </c>
      <c r="AD26" s="13">
        <v>32.269999999999946</v>
      </c>
      <c r="AE26" s="13">
        <v>32.279999999999944</v>
      </c>
      <c r="AF26" s="13">
        <v>32.289999999999942</v>
      </c>
      <c r="AG26" s="13">
        <v>32.29999999999994</v>
      </c>
      <c r="AH26" s="13">
        <v>32.309999999999938</v>
      </c>
      <c r="AI26" s="13">
        <v>32.319999999999936</v>
      </c>
      <c r="AJ26" s="13">
        <v>32.329999999999934</v>
      </c>
      <c r="AK26" s="13">
        <v>32.339999999999932</v>
      </c>
      <c r="AL26" s="13">
        <v>32.34999999999993</v>
      </c>
      <c r="AM26" s="13">
        <v>32.359999999999928</v>
      </c>
      <c r="AN26" s="13">
        <v>32.369999999999926</v>
      </c>
      <c r="AO26" s="13">
        <v>32.379999999999924</v>
      </c>
      <c r="AP26" s="13">
        <v>32.389999999999922</v>
      </c>
      <c r="AQ26" s="13">
        <v>32.39999999999992</v>
      </c>
      <c r="AR26" s="13">
        <v>32.409999999999918</v>
      </c>
      <c r="AS26" s="13">
        <v>32.419999999999916</v>
      </c>
      <c r="AU26" s="10" t="s">
        <v>2</v>
      </c>
      <c r="AV26" s="34" t="s">
        <v>0</v>
      </c>
    </row>
    <row r="27" spans="1:48" x14ac:dyDescent="0.15">
      <c r="D27" s="8" t="s">
        <v>3</v>
      </c>
      <c r="E27" s="8" t="s">
        <v>4</v>
      </c>
      <c r="F27" s="8" t="s">
        <v>5</v>
      </c>
      <c r="G27" s="8" t="s">
        <v>6</v>
      </c>
      <c r="H27" s="8" t="s">
        <v>7</v>
      </c>
      <c r="I27" s="8" t="s">
        <v>8</v>
      </c>
      <c r="J27" s="8" t="s">
        <v>13</v>
      </c>
      <c r="K27" s="8" t="s">
        <v>9</v>
      </c>
      <c r="L27" s="8" t="s">
        <v>10</v>
      </c>
      <c r="M27" s="8" t="s">
        <v>11</v>
      </c>
      <c r="N27" s="8" t="s">
        <v>15</v>
      </c>
      <c r="O27" s="8" t="s">
        <v>16</v>
      </c>
      <c r="P27" s="8" t="s">
        <v>17</v>
      </c>
      <c r="Q27" s="8" t="s">
        <v>19</v>
      </c>
      <c r="R27" s="8" t="s">
        <v>18</v>
      </c>
      <c r="S27" s="8" t="s">
        <v>20</v>
      </c>
      <c r="T27" s="8" t="s">
        <v>21</v>
      </c>
      <c r="U27" s="8" t="s">
        <v>22</v>
      </c>
      <c r="V27" s="8" t="s">
        <v>23</v>
      </c>
      <c r="W27" s="8" t="s">
        <v>24</v>
      </c>
      <c r="X27" s="8" t="s">
        <v>25</v>
      </c>
      <c r="Y27" s="8" t="s">
        <v>26</v>
      </c>
      <c r="Z27" s="8" t="s">
        <v>30</v>
      </c>
      <c r="AA27" s="8" t="s">
        <v>27</v>
      </c>
      <c r="AB27" s="8" t="s">
        <v>28</v>
      </c>
      <c r="AC27" s="8" t="s">
        <v>29</v>
      </c>
      <c r="AD27" s="8" t="s">
        <v>32</v>
      </c>
      <c r="AE27" s="8" t="s">
        <v>33</v>
      </c>
      <c r="AF27" s="8" t="s">
        <v>34</v>
      </c>
      <c r="AG27" s="8" t="s">
        <v>35</v>
      </c>
      <c r="AH27" s="8" t="s">
        <v>37</v>
      </c>
      <c r="AI27" s="8" t="s">
        <v>38</v>
      </c>
      <c r="AJ27" s="8" t="s">
        <v>39</v>
      </c>
      <c r="AK27" s="8" t="s">
        <v>40</v>
      </c>
      <c r="AL27" s="8" t="s">
        <v>41</v>
      </c>
      <c r="AM27" s="8" t="s">
        <v>42</v>
      </c>
      <c r="AN27" s="8" t="s">
        <v>43</v>
      </c>
      <c r="AO27" s="8" t="s">
        <v>44</v>
      </c>
      <c r="AP27" s="8" t="s">
        <v>45</v>
      </c>
      <c r="AQ27" s="8" t="s">
        <v>47</v>
      </c>
      <c r="AR27" s="8" t="s">
        <v>48</v>
      </c>
      <c r="AS27" s="8" t="s">
        <v>49</v>
      </c>
      <c r="AV27" s="34" t="s">
        <v>1</v>
      </c>
    </row>
    <row r="28" spans="1:48" x14ac:dyDescent="0.15">
      <c r="AU28" s="17"/>
    </row>
    <row r="29" spans="1:48" x14ac:dyDescent="0.15">
      <c r="B29" s="4">
        <v>1996</v>
      </c>
      <c r="D29" s="13">
        <v>3.78</v>
      </c>
      <c r="E29" s="13">
        <v>3.16</v>
      </c>
      <c r="F29" s="13">
        <v>3.61</v>
      </c>
      <c r="G29" s="13">
        <v>11.52</v>
      </c>
      <c r="H29" s="13">
        <v>-0.1599998</v>
      </c>
      <c r="I29" s="13">
        <v>10.52</v>
      </c>
      <c r="J29" s="13">
        <v>20.67</v>
      </c>
      <c r="K29" s="13">
        <v>15.78</v>
      </c>
      <c r="L29" s="13">
        <v>-2.76</v>
      </c>
      <c r="M29" s="13">
        <v>8.5800009999999993</v>
      </c>
      <c r="N29" s="13">
        <v>18.43</v>
      </c>
      <c r="O29" s="13">
        <v>12.05</v>
      </c>
      <c r="P29" s="13">
        <v>-12.13</v>
      </c>
      <c r="Q29" s="13">
        <v>7.62</v>
      </c>
      <c r="R29" s="13">
        <v>-0.52000009999999997</v>
      </c>
      <c r="S29" s="13">
        <v>-6.26</v>
      </c>
      <c r="T29" s="13">
        <v>15.37</v>
      </c>
      <c r="U29" s="13">
        <v>8.1300000000000008</v>
      </c>
      <c r="V29" s="13">
        <v>9.19</v>
      </c>
      <c r="W29" s="13">
        <v>12.56</v>
      </c>
      <c r="X29" s="13">
        <v>1.04</v>
      </c>
      <c r="Y29" s="13">
        <v>-10.52</v>
      </c>
      <c r="Z29" s="13">
        <v>2.1800000000000002</v>
      </c>
      <c r="AA29" s="13">
        <v>16.739999999999998</v>
      </c>
      <c r="AB29" s="13">
        <v>13.87</v>
      </c>
      <c r="AC29" s="13">
        <v>1.62</v>
      </c>
      <c r="AD29" s="13">
        <v>0.92999960000000004</v>
      </c>
      <c r="AE29" s="13">
        <v>6.63</v>
      </c>
      <c r="AF29" s="13">
        <v>-6.89</v>
      </c>
      <c r="AG29" s="13">
        <v>-1.94</v>
      </c>
      <c r="AH29" s="13">
        <v>8.4</v>
      </c>
      <c r="AI29" s="13">
        <v>14.69</v>
      </c>
      <c r="AJ29" s="13">
        <v>0.1199995</v>
      </c>
      <c r="AK29" s="13">
        <v>0.26000020000000001</v>
      </c>
      <c r="AL29" s="13">
        <v>-8.119999</v>
      </c>
      <c r="AM29" s="13">
        <v>8.68</v>
      </c>
      <c r="AN29" s="13">
        <v>10.14</v>
      </c>
      <c r="AO29" s="13">
        <v>-0.2599997</v>
      </c>
      <c r="AP29" s="13">
        <v>12.44</v>
      </c>
      <c r="AQ29" s="13">
        <v>-9.9999000000000008E-3</v>
      </c>
      <c r="AR29" s="13">
        <v>13.99</v>
      </c>
      <c r="AS29" s="13">
        <v>13.17</v>
      </c>
      <c r="AT29" s="13"/>
      <c r="AU29" s="13">
        <f>AVERAGE(D29:AS29)</f>
        <v>5.6261905190476185</v>
      </c>
      <c r="AV29" s="13">
        <f>STDEV(D29:AS29)</f>
        <v>8.1526903688499797</v>
      </c>
    </row>
    <row r="30" spans="1:48" x14ac:dyDescent="0.15">
      <c r="B30" s="4">
        <v>2000</v>
      </c>
      <c r="D30" s="13">
        <v>3.07</v>
      </c>
      <c r="E30" s="13">
        <v>6.55</v>
      </c>
      <c r="F30" s="13">
        <v>4.67</v>
      </c>
      <c r="G30" s="13">
        <v>12.63</v>
      </c>
      <c r="H30" s="13">
        <v>6.72</v>
      </c>
      <c r="I30" s="13">
        <v>-4.3499999999999996</v>
      </c>
      <c r="J30" s="13">
        <v>-4.8</v>
      </c>
      <c r="K30" s="13">
        <v>10.96</v>
      </c>
      <c r="L30" s="13">
        <v>5.81</v>
      </c>
      <c r="M30" s="13">
        <v>26.2</v>
      </c>
      <c r="N30" s="13">
        <v>-1.94</v>
      </c>
      <c r="O30" s="13">
        <v>2.86</v>
      </c>
      <c r="P30" s="13">
        <v>5.29</v>
      </c>
      <c r="Q30" s="13">
        <v>3.29</v>
      </c>
      <c r="R30" s="13">
        <v>9.9499999999999993</v>
      </c>
      <c r="S30" s="13">
        <v>3.43</v>
      </c>
      <c r="T30" s="13">
        <v>16.350000000000001</v>
      </c>
      <c r="U30" s="13">
        <v>11.92</v>
      </c>
      <c r="V30" s="13">
        <v>2.64</v>
      </c>
      <c r="W30" s="13">
        <v>0.99999979999999999</v>
      </c>
      <c r="X30" s="13">
        <v>10.56</v>
      </c>
      <c r="Y30" s="13">
        <v>-7.22</v>
      </c>
      <c r="Z30" s="13">
        <v>6.7799990000000001</v>
      </c>
      <c r="AA30" s="13">
        <v>10.64</v>
      </c>
      <c r="AB30" s="13">
        <v>2.7</v>
      </c>
      <c r="AC30" s="13">
        <v>-6.23</v>
      </c>
      <c r="AD30" s="13">
        <v>1.86</v>
      </c>
      <c r="AE30" s="13">
        <v>9.83</v>
      </c>
      <c r="AF30" s="13">
        <v>-1.45</v>
      </c>
      <c r="AG30" s="13">
        <v>-7.78</v>
      </c>
      <c r="AH30" s="13">
        <v>1.35</v>
      </c>
      <c r="AI30" s="13">
        <v>8.68</v>
      </c>
      <c r="AJ30" s="13">
        <v>-4.03</v>
      </c>
      <c r="AK30" s="13">
        <v>0.02</v>
      </c>
      <c r="AL30" s="13">
        <v>6.36</v>
      </c>
      <c r="AM30" s="13">
        <v>4.3899999999999997</v>
      </c>
      <c r="AN30" s="13">
        <v>-7.99</v>
      </c>
      <c r="AO30" s="13">
        <v>7.3</v>
      </c>
      <c r="AP30" s="13">
        <v>2.91</v>
      </c>
      <c r="AQ30" s="13">
        <v>6.55</v>
      </c>
      <c r="AR30" s="13">
        <v>-10.55</v>
      </c>
      <c r="AS30" s="13">
        <v>6.39</v>
      </c>
      <c r="AT30" s="13"/>
      <c r="AU30" s="13">
        <f>AVERAGE(D30:AS30)</f>
        <v>3.8885714000000009</v>
      </c>
      <c r="AV30" s="13">
        <f>STDEV(D30:AS30)</f>
        <v>7.1743328229933798</v>
      </c>
    </row>
    <row r="31" spans="1:48" x14ac:dyDescent="0.15">
      <c r="B31" s="4">
        <v>2004</v>
      </c>
      <c r="D31" s="13">
        <v>14.16</v>
      </c>
      <c r="E31" s="13">
        <v>3.0099990000000001</v>
      </c>
      <c r="F31" s="13">
        <v>5.37</v>
      </c>
      <c r="G31" s="13">
        <v>8.68</v>
      </c>
      <c r="H31" s="13">
        <v>15.2</v>
      </c>
      <c r="I31" s="13">
        <v>-6.7899989999999999</v>
      </c>
      <c r="J31" s="13">
        <v>16.100000000000001</v>
      </c>
      <c r="K31" s="13">
        <v>19.36</v>
      </c>
      <c r="L31" s="13">
        <v>18.14</v>
      </c>
      <c r="M31" s="13">
        <v>19.739999999999998</v>
      </c>
      <c r="N31" s="13">
        <v>10.55</v>
      </c>
      <c r="O31" s="13">
        <v>15.4</v>
      </c>
      <c r="P31" s="13">
        <v>8.7100000000000009</v>
      </c>
      <c r="Q31" s="13">
        <v>9.5600009999999997</v>
      </c>
      <c r="R31" s="13">
        <v>2.6</v>
      </c>
      <c r="S31" s="13">
        <v>4.1900000000000004</v>
      </c>
      <c r="T31" s="13">
        <v>3.34</v>
      </c>
      <c r="U31" s="13">
        <v>4.12</v>
      </c>
      <c r="V31" s="13">
        <v>7.03</v>
      </c>
      <c r="W31" s="13">
        <v>11.92</v>
      </c>
      <c r="X31" s="13">
        <v>-0.17000009999999999</v>
      </c>
      <c r="Y31" s="13">
        <v>5.0199999999999996</v>
      </c>
      <c r="Z31" s="13">
        <v>1.71</v>
      </c>
      <c r="AA31" s="13">
        <v>9.06</v>
      </c>
      <c r="AB31" s="13">
        <v>11.45</v>
      </c>
      <c r="AC31" s="13">
        <v>9.8799989999999998</v>
      </c>
      <c r="AD31" s="13">
        <v>5.63</v>
      </c>
      <c r="AE31" s="13">
        <v>5.39</v>
      </c>
      <c r="AF31" s="13">
        <v>-4.13</v>
      </c>
      <c r="AG31" s="13">
        <v>5.4</v>
      </c>
      <c r="AH31" s="13">
        <v>8.7000010000000003</v>
      </c>
      <c r="AI31" s="13">
        <v>9.3199989999999993</v>
      </c>
      <c r="AJ31" s="13">
        <v>1.49</v>
      </c>
      <c r="AK31" s="13">
        <v>1.29</v>
      </c>
      <c r="AL31" s="13">
        <v>-4.53</v>
      </c>
      <c r="AM31" s="13">
        <v>10.19</v>
      </c>
      <c r="AN31" s="13">
        <v>11.07</v>
      </c>
      <c r="AO31" s="13">
        <v>1.05</v>
      </c>
      <c r="AP31" s="13">
        <v>4.0100009999999999</v>
      </c>
      <c r="AQ31" s="13">
        <v>15.67</v>
      </c>
      <c r="AR31" s="13">
        <v>16.28</v>
      </c>
      <c r="AS31" s="13">
        <v>10.54</v>
      </c>
      <c r="AT31" s="13"/>
      <c r="AU31" s="13">
        <f>AVERAGE(D31:AS31)</f>
        <v>7.731190497619048</v>
      </c>
      <c r="AV31" s="13">
        <f>STDEV(D31:AS31)</f>
        <v>6.4222069247072247</v>
      </c>
    </row>
    <row r="32" spans="1:48" x14ac:dyDescent="0.15">
      <c r="B32" s="4">
        <v>2008</v>
      </c>
      <c r="D32" s="13">
        <v>-4.41</v>
      </c>
      <c r="E32" s="13">
        <v>-9.4400010000000005</v>
      </c>
      <c r="F32" s="13">
        <v>-14.11</v>
      </c>
      <c r="G32" s="13">
        <v>-24.64</v>
      </c>
      <c r="H32" s="13">
        <v>-23.54</v>
      </c>
      <c r="I32" s="13">
        <v>-9.52</v>
      </c>
      <c r="J32" s="13">
        <v>-22.66</v>
      </c>
      <c r="K32" s="13">
        <v>-21.04</v>
      </c>
      <c r="L32" s="13">
        <v>-25.38</v>
      </c>
      <c r="M32" s="13">
        <v>-17.600000000000001</v>
      </c>
      <c r="N32" s="13">
        <v>-21.98</v>
      </c>
      <c r="O32" s="13">
        <v>-27.99</v>
      </c>
      <c r="P32" s="13">
        <v>-11.67</v>
      </c>
      <c r="Q32" s="13">
        <v>-10.210000000000001</v>
      </c>
      <c r="R32" s="13">
        <v>-12.57</v>
      </c>
      <c r="S32" s="13">
        <v>-23.5</v>
      </c>
      <c r="T32" s="13">
        <v>-5.91</v>
      </c>
      <c r="U32" s="13">
        <v>-10.19</v>
      </c>
      <c r="V32" s="13">
        <v>-19.170000000000002</v>
      </c>
      <c r="W32" s="13">
        <v>-29.2</v>
      </c>
      <c r="X32" s="13">
        <v>-10.86</v>
      </c>
      <c r="Y32" s="13">
        <v>-3.83</v>
      </c>
      <c r="Z32" s="13">
        <v>-18.98</v>
      </c>
      <c r="AA32" s="13">
        <v>-15.92</v>
      </c>
      <c r="AB32" s="13">
        <v>-21.4</v>
      </c>
      <c r="AC32" s="13">
        <v>-26.1</v>
      </c>
      <c r="AD32" s="13">
        <v>-23.74</v>
      </c>
      <c r="AE32" s="13">
        <v>-18.48</v>
      </c>
      <c r="AF32" s="13">
        <v>-16.63</v>
      </c>
      <c r="AG32" s="13">
        <v>-8.7400009999999995</v>
      </c>
      <c r="AH32" s="13">
        <v>-17.64</v>
      </c>
      <c r="AI32" s="13">
        <v>-29.26</v>
      </c>
      <c r="AJ32" s="13">
        <v>-19.53</v>
      </c>
      <c r="AK32" s="13">
        <v>-16.2</v>
      </c>
      <c r="AL32" s="13">
        <v>-19.88</v>
      </c>
      <c r="AM32" s="13">
        <v>-7.29</v>
      </c>
      <c r="AN32" s="13">
        <v>-21.67</v>
      </c>
      <c r="AO32" s="13">
        <v>-5.22</v>
      </c>
      <c r="AP32" s="13">
        <v>-8.34</v>
      </c>
      <c r="AQ32" s="13">
        <v>-18.66</v>
      </c>
      <c r="AR32" s="13">
        <v>-14.89</v>
      </c>
      <c r="AS32" s="13">
        <v>-17.829999999999998</v>
      </c>
      <c r="AT32" s="13"/>
      <c r="AU32" s="13">
        <f>AVERAGE(D32:AS32)</f>
        <v>-16.805238142857142</v>
      </c>
      <c r="AV32" s="13">
        <f>STDEV(D32:AS32)</f>
        <v>7.0564435469069844</v>
      </c>
    </row>
    <row r="33" spans="1:48" x14ac:dyDescent="0.15">
      <c r="B33" s="4">
        <v>2012</v>
      </c>
      <c r="D33" s="13">
        <v>-7.38</v>
      </c>
      <c r="E33" s="13">
        <v>-12.33</v>
      </c>
      <c r="F33" s="13">
        <v>-8.68</v>
      </c>
      <c r="G33" s="13">
        <v>-10.81</v>
      </c>
      <c r="H33" s="13">
        <v>-9.74</v>
      </c>
      <c r="I33" s="13">
        <v>-0.33</v>
      </c>
      <c r="J33" s="13">
        <v>3.83</v>
      </c>
      <c r="K33" s="13">
        <v>-2.83</v>
      </c>
      <c r="L33" s="13">
        <v>-7.48</v>
      </c>
      <c r="M33" s="13">
        <v>-21.62</v>
      </c>
      <c r="N33" s="13">
        <v>-3.14</v>
      </c>
      <c r="O33" s="13">
        <v>-1.51</v>
      </c>
      <c r="P33" s="13">
        <v>-18.39</v>
      </c>
      <c r="Q33" s="13">
        <v>-12.58</v>
      </c>
      <c r="R33" s="13">
        <v>-10.86</v>
      </c>
      <c r="S33" s="13">
        <v>-11.61</v>
      </c>
      <c r="T33" s="13">
        <v>-10.81</v>
      </c>
      <c r="U33" s="13">
        <v>-11.91</v>
      </c>
      <c r="V33" s="13">
        <v>-8.34</v>
      </c>
      <c r="W33" s="13">
        <v>-12.32</v>
      </c>
      <c r="X33" s="13">
        <v>-14.97</v>
      </c>
      <c r="Y33" s="13">
        <v>-15.23</v>
      </c>
      <c r="Z33" s="13">
        <v>-4.17</v>
      </c>
      <c r="AA33" s="13">
        <v>-7.25</v>
      </c>
      <c r="AB33" s="13">
        <v>-14.82</v>
      </c>
      <c r="AC33" s="13">
        <v>-15.36</v>
      </c>
      <c r="AD33" s="13">
        <v>-14.74</v>
      </c>
      <c r="AE33" s="13">
        <v>4.71</v>
      </c>
      <c r="AF33" s="13">
        <v>-9.9600000000000009</v>
      </c>
      <c r="AG33" s="13">
        <v>-1.8</v>
      </c>
      <c r="AH33" s="13">
        <v>-21.34</v>
      </c>
      <c r="AI33" s="13">
        <v>-5.09</v>
      </c>
      <c r="AJ33" s="13">
        <v>-10.6</v>
      </c>
      <c r="AK33" s="13">
        <v>-11.64</v>
      </c>
      <c r="AL33" s="13">
        <v>-2.76</v>
      </c>
      <c r="AM33" s="13">
        <v>-5.21</v>
      </c>
      <c r="AN33" s="13">
        <v>-4.74</v>
      </c>
      <c r="AO33" s="13">
        <v>-12.01</v>
      </c>
      <c r="AP33" s="13">
        <v>-6.82</v>
      </c>
      <c r="AQ33" s="13">
        <v>-1.37</v>
      </c>
      <c r="AR33" s="13">
        <v>-9.4600000000000009</v>
      </c>
      <c r="AS33" s="13">
        <v>-10.17</v>
      </c>
      <c r="AT33" s="13"/>
      <c r="AU33" s="13">
        <f>AVERAGE(D33:AS33)</f>
        <v>-8.8961904761904744</v>
      </c>
      <c r="AV33" s="13">
        <f>STDEV(D33:AS33)</f>
        <v>5.9520510719275528</v>
      </c>
    </row>
    <row r="34" spans="1:48" x14ac:dyDescent="0.15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x14ac:dyDescent="0.15">
      <c r="B35" s="10" t="s">
        <v>2</v>
      </c>
      <c r="D35" s="13">
        <f>AVERAGE(D29:D33)</f>
        <v>1.8439999999999999</v>
      </c>
      <c r="E35" s="13">
        <f t="shared" ref="E35:AS35" si="1">AVERAGE(E29:E33)</f>
        <v>-1.8100003999999998</v>
      </c>
      <c r="F35" s="13">
        <f t="shared" si="1"/>
        <v>-1.8280000000000001</v>
      </c>
      <c r="G35" s="13">
        <f t="shared" si="1"/>
        <v>-0.52400000000000058</v>
      </c>
      <c r="H35" s="13">
        <f t="shared" si="1"/>
        <v>-2.3039999599999996</v>
      </c>
      <c r="I35" s="13">
        <f t="shared" si="1"/>
        <v>-2.0939997999999997</v>
      </c>
      <c r="J35" s="13">
        <f t="shared" si="1"/>
        <v>2.6280000000000006</v>
      </c>
      <c r="K35" s="13">
        <f t="shared" si="1"/>
        <v>4.4460000000000006</v>
      </c>
      <c r="L35" s="13">
        <f t="shared" si="1"/>
        <v>-2.3339999999999996</v>
      </c>
      <c r="M35" s="13">
        <f t="shared" si="1"/>
        <v>3.0600001999999984</v>
      </c>
      <c r="N35" s="13">
        <f t="shared" si="1"/>
        <v>0.38399999999999973</v>
      </c>
      <c r="O35" s="13">
        <f t="shared" si="1"/>
        <v>0.16200000000000075</v>
      </c>
      <c r="P35" s="13">
        <f t="shared" si="1"/>
        <v>-5.6379999999999999</v>
      </c>
      <c r="Q35" s="13">
        <f t="shared" si="1"/>
        <v>-0.46399980000000018</v>
      </c>
      <c r="R35" s="13">
        <f t="shared" si="1"/>
        <v>-2.2800000200000001</v>
      </c>
      <c r="S35" s="13">
        <f t="shared" si="1"/>
        <v>-6.75</v>
      </c>
      <c r="T35" s="13">
        <f t="shared" si="1"/>
        <v>3.6680000000000006</v>
      </c>
      <c r="U35" s="13">
        <f t="shared" si="1"/>
        <v>0.41400000000000042</v>
      </c>
      <c r="V35" s="13">
        <f t="shared" si="1"/>
        <v>-1.7300000000000004</v>
      </c>
      <c r="W35" s="13">
        <f t="shared" si="1"/>
        <v>-3.2080000399999995</v>
      </c>
      <c r="X35" s="13">
        <f t="shared" si="1"/>
        <v>-2.8800000199999998</v>
      </c>
      <c r="Y35" s="13">
        <f t="shared" si="1"/>
        <v>-6.3559999999999999</v>
      </c>
      <c r="Z35" s="13">
        <f t="shared" si="1"/>
        <v>-2.4960002000000001</v>
      </c>
      <c r="AA35" s="13">
        <f t="shared" si="1"/>
        <v>2.653999999999999</v>
      </c>
      <c r="AB35" s="13">
        <f t="shared" si="1"/>
        <v>-1.64</v>
      </c>
      <c r="AC35" s="13">
        <f t="shared" si="1"/>
        <v>-7.2380002000000001</v>
      </c>
      <c r="AD35" s="13">
        <f t="shared" si="1"/>
        <v>-6.01200008</v>
      </c>
      <c r="AE35" s="13">
        <f t="shared" si="1"/>
        <v>1.6160000000000003</v>
      </c>
      <c r="AF35" s="13">
        <f t="shared" si="1"/>
        <v>-7.8120000000000003</v>
      </c>
      <c r="AG35" s="13">
        <f t="shared" si="1"/>
        <v>-2.9720002000000001</v>
      </c>
      <c r="AH35" s="13">
        <f t="shared" si="1"/>
        <v>-4.1059998000000002</v>
      </c>
      <c r="AI35" s="13">
        <f t="shared" si="1"/>
        <v>-0.33200020000000025</v>
      </c>
      <c r="AJ35" s="13">
        <f t="shared" si="1"/>
        <v>-6.510000100000001</v>
      </c>
      <c r="AK35" s="13">
        <f t="shared" si="1"/>
        <v>-5.2539999599999998</v>
      </c>
      <c r="AL35" s="13">
        <f t="shared" si="1"/>
        <v>-5.785999799999999</v>
      </c>
      <c r="AM35" s="13">
        <f t="shared" si="1"/>
        <v>2.1519999999999997</v>
      </c>
      <c r="AN35" s="13">
        <f t="shared" si="1"/>
        <v>-2.6380000000000003</v>
      </c>
      <c r="AO35" s="13">
        <f t="shared" si="1"/>
        <v>-1.8279999400000002</v>
      </c>
      <c r="AP35" s="13">
        <f t="shared" si="1"/>
        <v>0.84000020000000009</v>
      </c>
      <c r="AQ35" s="13">
        <f t="shared" si="1"/>
        <v>0.43600001999999966</v>
      </c>
      <c r="AR35" s="13">
        <f t="shared" si="1"/>
        <v>-0.92600000000000049</v>
      </c>
      <c r="AS35" s="13">
        <f t="shared" si="1"/>
        <v>0.41999999999999993</v>
      </c>
      <c r="AT35" s="13"/>
      <c r="AU35" s="13"/>
      <c r="AV35" s="13"/>
    </row>
    <row r="38" spans="1:48" x14ac:dyDescent="0.15">
      <c r="A38" s="15" t="s">
        <v>103</v>
      </c>
      <c r="B38" s="15"/>
      <c r="C38" s="15"/>
    </row>
    <row r="40" spans="1:48" x14ac:dyDescent="0.15">
      <c r="D40" s="13">
        <v>32.01</v>
      </c>
      <c r="E40" s="13">
        <v>32.020000000000003</v>
      </c>
      <c r="F40" s="13">
        <v>32.03</v>
      </c>
      <c r="G40" s="13">
        <v>32.04</v>
      </c>
      <c r="H40" s="13">
        <v>32.049999999999997</v>
      </c>
      <c r="I40" s="13">
        <v>32.06</v>
      </c>
      <c r="J40" s="13">
        <v>32.07</v>
      </c>
      <c r="K40" s="13">
        <v>32.08</v>
      </c>
      <c r="L40" s="13">
        <v>32.090000000000003</v>
      </c>
      <c r="M40" s="13">
        <v>32.1</v>
      </c>
      <c r="N40" s="13">
        <v>32.11</v>
      </c>
      <c r="O40" s="13">
        <v>32.119999999999997</v>
      </c>
      <c r="P40" s="13">
        <v>32.130000000000003</v>
      </c>
      <c r="Q40" s="13">
        <v>32.14</v>
      </c>
      <c r="R40" s="13">
        <v>32.15</v>
      </c>
      <c r="S40" s="13">
        <v>32.159999999999997</v>
      </c>
      <c r="T40" s="13">
        <v>32.17</v>
      </c>
      <c r="U40" s="13">
        <v>32.18</v>
      </c>
      <c r="V40" s="13">
        <v>32.19</v>
      </c>
      <c r="W40" s="13">
        <v>32.200000000000003</v>
      </c>
      <c r="X40" s="13">
        <v>32.21</v>
      </c>
      <c r="Y40" s="13">
        <v>32.22</v>
      </c>
      <c r="Z40" s="13">
        <v>32.229999999999997</v>
      </c>
      <c r="AA40" s="13">
        <v>32.24</v>
      </c>
      <c r="AB40" s="13">
        <v>32.24999999999995</v>
      </c>
      <c r="AC40" s="13">
        <v>32.259999999999948</v>
      </c>
      <c r="AD40" s="13">
        <v>32.269999999999946</v>
      </c>
      <c r="AE40" s="13">
        <v>32.279999999999944</v>
      </c>
      <c r="AF40" s="13">
        <v>32.289999999999942</v>
      </c>
      <c r="AG40" s="13">
        <v>32.29999999999994</v>
      </c>
      <c r="AH40" s="13">
        <v>32.309999999999938</v>
      </c>
      <c r="AI40" s="13">
        <v>32.319999999999936</v>
      </c>
      <c r="AJ40" s="13">
        <v>32.329999999999934</v>
      </c>
      <c r="AK40" s="13">
        <v>32.339999999999932</v>
      </c>
      <c r="AL40" s="13">
        <v>32.34999999999993</v>
      </c>
      <c r="AM40" s="13">
        <v>32.359999999999928</v>
      </c>
      <c r="AN40" s="13">
        <v>32.369999999999926</v>
      </c>
      <c r="AO40" s="13">
        <v>32.379999999999924</v>
      </c>
      <c r="AP40" s="13">
        <v>32.389999999999922</v>
      </c>
      <c r="AQ40" s="13">
        <v>32.39999999999992</v>
      </c>
      <c r="AR40" s="13">
        <v>32.409999999999918</v>
      </c>
      <c r="AS40" s="13">
        <v>32.419999999999916</v>
      </c>
      <c r="AU40" s="10" t="s">
        <v>2</v>
      </c>
      <c r="AV40" s="34" t="s">
        <v>0</v>
      </c>
    </row>
    <row r="41" spans="1:48" x14ac:dyDescent="0.15">
      <c r="D41" s="8" t="s">
        <v>3</v>
      </c>
      <c r="E41" s="8" t="s">
        <v>4</v>
      </c>
      <c r="F41" s="8" t="s">
        <v>5</v>
      </c>
      <c r="G41" s="8" t="s">
        <v>6</v>
      </c>
      <c r="H41" s="8" t="s">
        <v>7</v>
      </c>
      <c r="I41" s="8" t="s">
        <v>8</v>
      </c>
      <c r="J41" s="8" t="s">
        <v>13</v>
      </c>
      <c r="K41" s="8" t="s">
        <v>9</v>
      </c>
      <c r="L41" s="8" t="s">
        <v>10</v>
      </c>
      <c r="M41" s="8" t="s">
        <v>11</v>
      </c>
      <c r="N41" s="8" t="s">
        <v>15</v>
      </c>
      <c r="O41" s="8" t="s">
        <v>16</v>
      </c>
      <c r="P41" s="8" t="s">
        <v>17</v>
      </c>
      <c r="Q41" s="8" t="s">
        <v>19</v>
      </c>
      <c r="R41" s="8" t="s">
        <v>18</v>
      </c>
      <c r="S41" s="8" t="s">
        <v>20</v>
      </c>
      <c r="T41" s="8" t="s">
        <v>21</v>
      </c>
      <c r="U41" s="8" t="s">
        <v>22</v>
      </c>
      <c r="V41" s="8" t="s">
        <v>23</v>
      </c>
      <c r="W41" s="8" t="s">
        <v>24</v>
      </c>
      <c r="X41" s="8" t="s">
        <v>25</v>
      </c>
      <c r="Y41" s="8" t="s">
        <v>26</v>
      </c>
      <c r="Z41" s="8" t="s">
        <v>30</v>
      </c>
      <c r="AA41" s="8" t="s">
        <v>27</v>
      </c>
      <c r="AB41" s="8" t="s">
        <v>28</v>
      </c>
      <c r="AC41" s="8" t="s">
        <v>29</v>
      </c>
      <c r="AD41" s="8" t="s">
        <v>32</v>
      </c>
      <c r="AE41" s="8" t="s">
        <v>33</v>
      </c>
      <c r="AF41" s="8" t="s">
        <v>34</v>
      </c>
      <c r="AG41" s="8" t="s">
        <v>35</v>
      </c>
      <c r="AH41" s="8" t="s">
        <v>37</v>
      </c>
      <c r="AI41" s="8" t="s">
        <v>38</v>
      </c>
      <c r="AJ41" s="8" t="s">
        <v>39</v>
      </c>
      <c r="AK41" s="8" t="s">
        <v>40</v>
      </c>
      <c r="AL41" s="8" t="s">
        <v>41</v>
      </c>
      <c r="AM41" s="8" t="s">
        <v>42</v>
      </c>
      <c r="AN41" s="8" t="s">
        <v>43</v>
      </c>
      <c r="AO41" s="8" t="s">
        <v>44</v>
      </c>
      <c r="AP41" s="8" t="s">
        <v>45</v>
      </c>
      <c r="AQ41" s="8" t="s">
        <v>47</v>
      </c>
      <c r="AR41" s="8" t="s">
        <v>48</v>
      </c>
      <c r="AS41" s="8" t="s">
        <v>49</v>
      </c>
      <c r="AV41" s="34" t="s">
        <v>1</v>
      </c>
    </row>
    <row r="42" spans="1:48" x14ac:dyDescent="0.15">
      <c r="AU42" s="17"/>
    </row>
    <row r="43" spans="1:48" x14ac:dyDescent="0.15">
      <c r="B43" s="4">
        <v>1996</v>
      </c>
      <c r="D43" s="13">
        <v>2.41</v>
      </c>
      <c r="E43" s="13">
        <v>1.27</v>
      </c>
      <c r="F43" s="13">
        <v>2.96</v>
      </c>
      <c r="G43" s="13">
        <v>2.73</v>
      </c>
      <c r="H43" s="13">
        <v>1.73</v>
      </c>
      <c r="I43" s="13">
        <v>1.17</v>
      </c>
      <c r="J43" s="13">
        <v>3.26</v>
      </c>
      <c r="K43" s="13">
        <v>2.42</v>
      </c>
      <c r="L43" s="13">
        <v>1.21</v>
      </c>
      <c r="M43" s="13">
        <v>1.56</v>
      </c>
      <c r="N43" s="13">
        <v>3.91</v>
      </c>
      <c r="O43" s="13">
        <v>1.03</v>
      </c>
      <c r="P43" s="13">
        <v>1.87</v>
      </c>
      <c r="Q43" s="13">
        <v>0.83</v>
      </c>
      <c r="R43" s="13">
        <v>2.74</v>
      </c>
      <c r="S43" s="13">
        <v>0</v>
      </c>
      <c r="T43" s="13">
        <v>3.08</v>
      </c>
      <c r="U43" s="13">
        <v>1.0900000000000001</v>
      </c>
      <c r="V43" s="13">
        <v>2.4</v>
      </c>
      <c r="W43" s="13">
        <v>1.92</v>
      </c>
      <c r="X43" s="13">
        <v>4.38</v>
      </c>
      <c r="Y43" s="13">
        <v>0</v>
      </c>
      <c r="Z43" s="13">
        <v>2.02</v>
      </c>
      <c r="AA43" s="13">
        <v>3.64</v>
      </c>
      <c r="AB43" s="13">
        <v>1.9</v>
      </c>
      <c r="AC43" s="13">
        <v>1.55</v>
      </c>
      <c r="AD43" s="13">
        <v>1.81</v>
      </c>
      <c r="AE43" s="13">
        <v>9.4600000000000009</v>
      </c>
      <c r="AF43" s="13">
        <v>0.98</v>
      </c>
      <c r="AG43" s="13">
        <v>1.68</v>
      </c>
      <c r="AH43" s="13">
        <v>4.83</v>
      </c>
      <c r="AI43" s="13">
        <v>3.32</v>
      </c>
      <c r="AJ43" s="13">
        <v>3.02</v>
      </c>
      <c r="AK43" s="13">
        <v>0.6</v>
      </c>
      <c r="AL43" s="13">
        <v>1.62</v>
      </c>
      <c r="AM43" s="13">
        <v>2.0299999999999998</v>
      </c>
      <c r="AN43" s="13">
        <v>2.3199999999999998</v>
      </c>
      <c r="AO43" s="13">
        <v>0.85</v>
      </c>
      <c r="AP43" s="13">
        <v>5.9</v>
      </c>
      <c r="AQ43" s="13">
        <v>5.35</v>
      </c>
      <c r="AR43" s="13">
        <v>5.96</v>
      </c>
      <c r="AS43" s="13">
        <v>2.16</v>
      </c>
      <c r="AT43" s="13"/>
      <c r="AU43" s="13">
        <f>AVERAGE(D43:AS43)</f>
        <v>2.4992857142857141</v>
      </c>
      <c r="AV43" s="13">
        <f>STDEV(D43:AS43)</f>
        <v>1.8049476620439093</v>
      </c>
    </row>
    <row r="44" spans="1:48" x14ac:dyDescent="0.15">
      <c r="B44" s="4">
        <v>2000</v>
      </c>
      <c r="D44" s="13">
        <v>13.58</v>
      </c>
      <c r="E44" s="13">
        <v>11.92</v>
      </c>
      <c r="F44" s="13">
        <v>10.01</v>
      </c>
      <c r="G44" s="13">
        <v>8.09</v>
      </c>
      <c r="H44" s="13">
        <v>9.43</v>
      </c>
      <c r="I44" s="13">
        <v>8.57</v>
      </c>
      <c r="J44" s="13">
        <v>14.33</v>
      </c>
      <c r="K44" s="13">
        <v>11.66</v>
      </c>
      <c r="L44" s="13">
        <v>13.66</v>
      </c>
      <c r="M44" s="13">
        <v>7.76</v>
      </c>
      <c r="N44" s="13">
        <v>16.22</v>
      </c>
      <c r="O44" s="13">
        <v>10.14</v>
      </c>
      <c r="P44" s="13">
        <v>10.029999999999999</v>
      </c>
      <c r="Q44" s="13">
        <v>5.44</v>
      </c>
      <c r="R44" s="13">
        <v>7.32</v>
      </c>
      <c r="S44" s="13">
        <v>3.73</v>
      </c>
      <c r="T44" s="13">
        <v>6.94</v>
      </c>
      <c r="U44" s="13">
        <v>7.96</v>
      </c>
      <c r="V44" s="13">
        <v>21.35</v>
      </c>
      <c r="W44" s="13">
        <v>11.42</v>
      </c>
      <c r="X44" s="13">
        <v>7.83</v>
      </c>
      <c r="Y44" s="13">
        <v>3.75</v>
      </c>
      <c r="Z44" s="13">
        <v>9.48</v>
      </c>
      <c r="AA44" s="13">
        <v>7.69</v>
      </c>
      <c r="AB44" s="13">
        <v>21.35</v>
      </c>
      <c r="AC44" s="13">
        <v>13.68</v>
      </c>
      <c r="AD44" s="13">
        <v>8.67</v>
      </c>
      <c r="AE44" s="13">
        <v>5.12</v>
      </c>
      <c r="AF44" s="13">
        <v>4.3099999999999996</v>
      </c>
      <c r="AG44" s="13">
        <v>13.18</v>
      </c>
      <c r="AH44" s="13">
        <v>10.01</v>
      </c>
      <c r="AI44" s="13">
        <v>16.25</v>
      </c>
      <c r="AJ44" s="13">
        <v>8.1999999999999993</v>
      </c>
      <c r="AK44" s="13">
        <v>10.82</v>
      </c>
      <c r="AL44" s="13">
        <v>10.74</v>
      </c>
      <c r="AM44" s="13">
        <v>9.09</v>
      </c>
      <c r="AN44" s="13">
        <v>8.5</v>
      </c>
      <c r="AO44" s="13">
        <v>10.130000000000001</v>
      </c>
      <c r="AP44" s="13">
        <v>13.5</v>
      </c>
      <c r="AQ44" s="13">
        <v>8.2799999999999994</v>
      </c>
      <c r="AR44" s="13">
        <v>8.6199999999999992</v>
      </c>
      <c r="AS44" s="13">
        <v>9.17</v>
      </c>
      <c r="AT44" s="13"/>
      <c r="AU44" s="13">
        <f>AVERAGE(D44:AS44)</f>
        <v>10.188809523809523</v>
      </c>
      <c r="AV44" s="13">
        <f>STDEV(D44:AS44)</f>
        <v>3.9371186705824091</v>
      </c>
    </row>
    <row r="45" spans="1:48" x14ac:dyDescent="0.15">
      <c r="B45" s="4">
        <v>2004</v>
      </c>
      <c r="D45" s="13">
        <v>0.73</v>
      </c>
      <c r="E45" s="13">
        <v>0.75</v>
      </c>
      <c r="F45" s="13">
        <v>0.56000000000000005</v>
      </c>
      <c r="G45" s="13">
        <v>0.49</v>
      </c>
      <c r="H45" s="13">
        <v>0.41</v>
      </c>
      <c r="I45" s="13">
        <v>0.59</v>
      </c>
      <c r="J45" s="13">
        <v>1.23</v>
      </c>
      <c r="K45" s="13">
        <v>0.65</v>
      </c>
      <c r="L45" s="13">
        <v>0.49</v>
      </c>
      <c r="M45" s="13">
        <v>0.34</v>
      </c>
      <c r="N45" s="13">
        <v>0.63</v>
      </c>
      <c r="O45" s="13">
        <v>5.62</v>
      </c>
      <c r="P45" s="13">
        <v>0.93</v>
      </c>
      <c r="Q45" s="13">
        <v>0.4</v>
      </c>
      <c r="R45" s="13">
        <v>0.9</v>
      </c>
      <c r="S45" s="13">
        <v>0</v>
      </c>
      <c r="T45" s="13">
        <v>0.89</v>
      </c>
      <c r="U45" s="13">
        <v>0.72</v>
      </c>
      <c r="V45" s="13">
        <v>0.82</v>
      </c>
      <c r="W45" s="13">
        <v>0</v>
      </c>
      <c r="X45" s="13">
        <v>0.37</v>
      </c>
      <c r="Y45" s="13">
        <v>6.26</v>
      </c>
      <c r="Z45" s="13">
        <v>1.35</v>
      </c>
      <c r="AA45" s="13">
        <v>0</v>
      </c>
      <c r="AB45" s="13">
        <v>0.83</v>
      </c>
      <c r="AC45" s="13">
        <v>1.72</v>
      </c>
      <c r="AD45" s="13">
        <v>0.69</v>
      </c>
      <c r="AE45" s="13">
        <v>2.23</v>
      </c>
      <c r="AF45" s="13">
        <v>0.28999999999999998</v>
      </c>
      <c r="AG45" s="13">
        <v>0.65</v>
      </c>
      <c r="AH45" s="13">
        <v>0.88</v>
      </c>
      <c r="AI45" s="13">
        <v>0.88</v>
      </c>
      <c r="AJ45" s="13">
        <v>4</v>
      </c>
      <c r="AK45" s="13">
        <v>0.68</v>
      </c>
      <c r="AL45" s="13">
        <v>1.4</v>
      </c>
      <c r="AM45" s="13">
        <v>0.49</v>
      </c>
      <c r="AN45" s="13">
        <v>0.83</v>
      </c>
      <c r="AO45" s="13">
        <v>0.88</v>
      </c>
      <c r="AP45" s="13">
        <v>0</v>
      </c>
      <c r="AQ45" s="13">
        <v>1.28</v>
      </c>
      <c r="AR45" s="13">
        <v>3.39</v>
      </c>
      <c r="AS45" s="13">
        <v>0.91</v>
      </c>
      <c r="AT45" s="13"/>
      <c r="AU45" s="13">
        <f>AVERAGE(D45:AS45)</f>
        <v>1.122857142857143</v>
      </c>
      <c r="AV45" s="13">
        <f>STDEV(D45:AS45)</f>
        <v>1.3405919437255625</v>
      </c>
    </row>
    <row r="46" spans="1:48" x14ac:dyDescent="0.15">
      <c r="B46" s="4">
        <v>2008</v>
      </c>
      <c r="D46" s="13">
        <v>0</v>
      </c>
      <c r="E46" s="13">
        <v>0</v>
      </c>
      <c r="F46" s="13">
        <v>0</v>
      </c>
      <c r="G46" s="13">
        <v>0.17</v>
      </c>
      <c r="H46" s="13">
        <v>1.88</v>
      </c>
      <c r="I46" s="13">
        <v>0</v>
      </c>
      <c r="J46" s="13">
        <v>0</v>
      </c>
      <c r="K46" s="13">
        <v>0</v>
      </c>
      <c r="L46" s="13">
        <v>0.54</v>
      </c>
      <c r="M46" s="13">
        <v>0</v>
      </c>
      <c r="N46" s="13">
        <v>0</v>
      </c>
      <c r="O46" s="13">
        <v>0</v>
      </c>
      <c r="P46" s="13">
        <v>0</v>
      </c>
      <c r="Q46" s="13">
        <v>1.36</v>
      </c>
      <c r="R46" s="13">
        <v>0</v>
      </c>
      <c r="S46" s="13">
        <v>27.19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29.58</v>
      </c>
      <c r="Z46" s="13">
        <v>0</v>
      </c>
      <c r="AA46" s="13">
        <v>0</v>
      </c>
      <c r="AB46" s="13">
        <v>0</v>
      </c>
      <c r="AC46" s="13">
        <v>0</v>
      </c>
      <c r="AD46" s="13">
        <v>0.78</v>
      </c>
      <c r="AE46" s="13">
        <v>0</v>
      </c>
      <c r="AF46" s="13">
        <v>4.7699999999999996</v>
      </c>
      <c r="AG46" s="13">
        <v>0</v>
      </c>
      <c r="AH46" s="13">
        <v>0</v>
      </c>
      <c r="AI46" s="13">
        <v>0</v>
      </c>
      <c r="AJ46" s="13">
        <v>1.93</v>
      </c>
      <c r="AK46" s="13">
        <v>1.84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/>
      <c r="AU46" s="13">
        <f>AVERAGE(D46:AS46)</f>
        <v>1.6676190476190478</v>
      </c>
      <c r="AV46" s="13">
        <f>STDEV(D46:AS46)</f>
        <v>6.1160499804637611</v>
      </c>
    </row>
    <row r="47" spans="1:48" x14ac:dyDescent="0.15">
      <c r="B47" s="4">
        <v>2012</v>
      </c>
      <c r="D47" s="13">
        <v>10.43</v>
      </c>
      <c r="E47" s="13">
        <v>9.34</v>
      </c>
      <c r="F47" s="13">
        <v>13.95</v>
      </c>
      <c r="G47" s="13">
        <v>13.73</v>
      </c>
      <c r="H47" s="13">
        <v>10.029999999999999</v>
      </c>
      <c r="I47" s="13">
        <v>7.24</v>
      </c>
      <c r="J47" s="13">
        <v>11.28</v>
      </c>
      <c r="K47" s="13">
        <v>17.98</v>
      </c>
      <c r="L47" s="13">
        <v>8.18</v>
      </c>
      <c r="M47" s="13">
        <v>13.6</v>
      </c>
      <c r="N47" s="13">
        <v>11.48</v>
      </c>
      <c r="O47" s="13">
        <v>10.75</v>
      </c>
      <c r="P47" s="13">
        <v>20.98</v>
      </c>
      <c r="Q47" s="13">
        <v>8.9499999999999993</v>
      </c>
      <c r="R47" s="13">
        <v>12.7</v>
      </c>
      <c r="S47" s="13">
        <v>23.22</v>
      </c>
      <c r="T47" s="13">
        <v>9.27</v>
      </c>
      <c r="U47" s="13">
        <v>19.21</v>
      </c>
      <c r="V47" s="13">
        <v>10.49</v>
      </c>
      <c r="W47" s="13">
        <v>16.38</v>
      </c>
      <c r="X47" s="13">
        <v>16</v>
      </c>
      <c r="Y47" s="13">
        <v>26.52</v>
      </c>
      <c r="Z47" s="13">
        <v>11.28</v>
      </c>
      <c r="AA47" s="13">
        <v>9.58</v>
      </c>
      <c r="AB47" s="13">
        <v>14</v>
      </c>
      <c r="AC47" s="13">
        <v>13.8</v>
      </c>
      <c r="AD47" s="13">
        <v>8.42</v>
      </c>
      <c r="AE47" s="13">
        <v>5.85</v>
      </c>
      <c r="AF47" s="13">
        <v>9.5</v>
      </c>
      <c r="AG47" s="13">
        <v>12.32</v>
      </c>
      <c r="AH47" s="13">
        <v>19</v>
      </c>
      <c r="AI47" s="13">
        <v>12.38</v>
      </c>
      <c r="AJ47" s="13">
        <v>12.11</v>
      </c>
      <c r="AK47" s="13">
        <v>9.9499999999999993</v>
      </c>
      <c r="AL47" s="13">
        <v>9.49</v>
      </c>
      <c r="AM47" s="13">
        <v>10.5</v>
      </c>
      <c r="AN47" s="13">
        <v>10.07</v>
      </c>
      <c r="AO47" s="13">
        <v>11.18</v>
      </c>
      <c r="AP47" s="13">
        <v>11.52</v>
      </c>
      <c r="AQ47" s="13">
        <v>11.89</v>
      </c>
      <c r="AR47" s="13">
        <v>13.78</v>
      </c>
      <c r="AS47" s="13">
        <v>12.52</v>
      </c>
      <c r="AT47" s="13"/>
      <c r="AU47" s="13">
        <f>AVERAGE(D47:AS47)</f>
        <v>12.639285714285712</v>
      </c>
      <c r="AV47" s="13">
        <f>STDEV(D47:AS47)</f>
        <v>4.2644894429531952</v>
      </c>
    </row>
    <row r="48" spans="1:48" x14ac:dyDescent="0.15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</row>
    <row r="49" spans="1:48" x14ac:dyDescent="0.15">
      <c r="B49" s="10" t="s">
        <v>2</v>
      </c>
      <c r="D49" s="13">
        <f>AVERAGE(D43:D47)</f>
        <v>5.43</v>
      </c>
      <c r="E49" s="13">
        <f t="shared" ref="E49:AS49" si="2">AVERAGE(E43:E47)</f>
        <v>4.6560000000000006</v>
      </c>
      <c r="F49" s="13">
        <f t="shared" si="2"/>
        <v>5.4959999999999996</v>
      </c>
      <c r="G49" s="13">
        <f t="shared" si="2"/>
        <v>5.0419999999999998</v>
      </c>
      <c r="H49" s="13">
        <f t="shared" si="2"/>
        <v>4.6959999999999997</v>
      </c>
      <c r="I49" s="13">
        <f t="shared" si="2"/>
        <v>3.5140000000000002</v>
      </c>
      <c r="J49" s="13">
        <f t="shared" si="2"/>
        <v>6.0200000000000005</v>
      </c>
      <c r="K49" s="13">
        <f t="shared" si="2"/>
        <v>6.5419999999999998</v>
      </c>
      <c r="L49" s="13">
        <f t="shared" si="2"/>
        <v>4.8160000000000007</v>
      </c>
      <c r="M49" s="13">
        <f t="shared" si="2"/>
        <v>4.6519999999999992</v>
      </c>
      <c r="N49" s="13">
        <f t="shared" si="2"/>
        <v>6.4479999999999986</v>
      </c>
      <c r="O49" s="13">
        <f t="shared" si="2"/>
        <v>5.508</v>
      </c>
      <c r="P49" s="13">
        <f t="shared" si="2"/>
        <v>6.7620000000000005</v>
      </c>
      <c r="Q49" s="13">
        <f t="shared" si="2"/>
        <v>3.3959999999999999</v>
      </c>
      <c r="R49" s="13">
        <f t="shared" si="2"/>
        <v>4.7320000000000002</v>
      </c>
      <c r="S49" s="13">
        <f t="shared" si="2"/>
        <v>10.827999999999999</v>
      </c>
      <c r="T49" s="13">
        <f t="shared" si="2"/>
        <v>4.0359999999999996</v>
      </c>
      <c r="U49" s="13">
        <f t="shared" si="2"/>
        <v>5.7960000000000012</v>
      </c>
      <c r="V49" s="13">
        <f t="shared" si="2"/>
        <v>7.0120000000000005</v>
      </c>
      <c r="W49" s="13">
        <f t="shared" si="2"/>
        <v>5.944</v>
      </c>
      <c r="X49" s="13">
        <f t="shared" si="2"/>
        <v>5.7159999999999993</v>
      </c>
      <c r="Y49" s="13">
        <f t="shared" si="2"/>
        <v>13.222</v>
      </c>
      <c r="Z49" s="13">
        <f t="shared" si="2"/>
        <v>4.8259999999999996</v>
      </c>
      <c r="AA49" s="13">
        <f t="shared" si="2"/>
        <v>4.1820000000000004</v>
      </c>
      <c r="AB49" s="13">
        <f t="shared" si="2"/>
        <v>7.6159999999999997</v>
      </c>
      <c r="AC49" s="13">
        <f t="shared" si="2"/>
        <v>6.15</v>
      </c>
      <c r="AD49" s="13">
        <f t="shared" si="2"/>
        <v>4.0739999999999998</v>
      </c>
      <c r="AE49" s="13">
        <f t="shared" si="2"/>
        <v>4.5320000000000009</v>
      </c>
      <c r="AF49" s="13">
        <f t="shared" si="2"/>
        <v>3.9699999999999998</v>
      </c>
      <c r="AG49" s="13">
        <f t="shared" si="2"/>
        <v>5.5659999999999998</v>
      </c>
      <c r="AH49" s="13">
        <f t="shared" si="2"/>
        <v>6.944</v>
      </c>
      <c r="AI49" s="13">
        <f t="shared" si="2"/>
        <v>6.5659999999999998</v>
      </c>
      <c r="AJ49" s="13">
        <f t="shared" si="2"/>
        <v>5.8519999999999994</v>
      </c>
      <c r="AK49" s="13">
        <f t="shared" si="2"/>
        <v>4.7780000000000005</v>
      </c>
      <c r="AL49" s="13">
        <f t="shared" si="2"/>
        <v>4.6500000000000004</v>
      </c>
      <c r="AM49" s="13">
        <f t="shared" si="2"/>
        <v>4.4219999999999997</v>
      </c>
      <c r="AN49" s="13">
        <f t="shared" si="2"/>
        <v>4.3439999999999994</v>
      </c>
      <c r="AO49" s="13">
        <f t="shared" si="2"/>
        <v>4.6079999999999997</v>
      </c>
      <c r="AP49" s="13">
        <f t="shared" si="2"/>
        <v>6.1839999999999993</v>
      </c>
      <c r="AQ49" s="13">
        <f t="shared" si="2"/>
        <v>5.3599999999999994</v>
      </c>
      <c r="AR49" s="13">
        <f t="shared" si="2"/>
        <v>6.35</v>
      </c>
      <c r="AS49" s="13">
        <f t="shared" si="2"/>
        <v>4.952</v>
      </c>
      <c r="AT49" s="13"/>
      <c r="AU49" s="13"/>
      <c r="AV49" s="13"/>
    </row>
    <row r="52" spans="1:48" x14ac:dyDescent="0.15">
      <c r="A52" s="15" t="s">
        <v>116</v>
      </c>
      <c r="B52" s="15"/>
      <c r="C52" s="15"/>
    </row>
    <row r="54" spans="1:48" x14ac:dyDescent="0.15">
      <c r="D54" s="13">
        <v>32.01</v>
      </c>
      <c r="E54" s="13">
        <v>32.020000000000003</v>
      </c>
      <c r="F54" s="13">
        <v>32.03</v>
      </c>
      <c r="G54" s="13">
        <v>32.04</v>
      </c>
      <c r="H54" s="13">
        <v>32.049999999999997</v>
      </c>
      <c r="I54" s="13">
        <v>32.06</v>
      </c>
      <c r="J54" s="13">
        <v>32.07</v>
      </c>
      <c r="K54" s="13">
        <v>32.08</v>
      </c>
      <c r="L54" s="13">
        <v>32.090000000000003</v>
      </c>
      <c r="M54" s="13">
        <v>32.1</v>
      </c>
      <c r="N54" s="13">
        <v>32.11</v>
      </c>
      <c r="O54" s="13">
        <v>32.119999999999997</v>
      </c>
      <c r="P54" s="13">
        <v>32.130000000000003</v>
      </c>
      <c r="Q54" s="13">
        <v>32.14</v>
      </c>
      <c r="R54" s="13">
        <v>32.15</v>
      </c>
      <c r="S54" s="13">
        <v>32.159999999999997</v>
      </c>
      <c r="T54" s="13">
        <v>32.17</v>
      </c>
      <c r="U54" s="13">
        <v>32.18</v>
      </c>
      <c r="V54" s="13">
        <v>32.19</v>
      </c>
      <c r="W54" s="13">
        <v>32.200000000000003</v>
      </c>
      <c r="X54" s="13">
        <v>32.21</v>
      </c>
      <c r="Y54" s="13">
        <v>32.22</v>
      </c>
      <c r="Z54" s="13">
        <v>32.229999999999997</v>
      </c>
      <c r="AA54" s="13">
        <v>32.24</v>
      </c>
      <c r="AB54" s="13">
        <v>32.24999999999995</v>
      </c>
      <c r="AC54" s="13">
        <v>32.259999999999948</v>
      </c>
      <c r="AD54" s="13">
        <v>32.269999999999946</v>
      </c>
      <c r="AE54" s="13">
        <v>32.279999999999944</v>
      </c>
      <c r="AF54" s="13">
        <v>32.289999999999942</v>
      </c>
      <c r="AG54" s="13">
        <v>32.29999999999994</v>
      </c>
      <c r="AH54" s="13">
        <v>32.309999999999938</v>
      </c>
      <c r="AI54" s="13">
        <v>32.319999999999936</v>
      </c>
      <c r="AJ54" s="13">
        <v>32.329999999999934</v>
      </c>
      <c r="AK54" s="13">
        <v>32.339999999999932</v>
      </c>
      <c r="AL54" s="13">
        <v>32.34999999999993</v>
      </c>
      <c r="AM54" s="13">
        <v>32.359999999999928</v>
      </c>
      <c r="AN54" s="13">
        <v>32.369999999999926</v>
      </c>
      <c r="AO54" s="13">
        <v>32.379999999999924</v>
      </c>
      <c r="AP54" s="13">
        <v>32.389999999999922</v>
      </c>
      <c r="AQ54" s="13">
        <v>32.39999999999992</v>
      </c>
      <c r="AR54" s="13">
        <v>32.409999999999918</v>
      </c>
      <c r="AS54" s="13">
        <v>32.419999999999916</v>
      </c>
      <c r="AU54" s="10" t="s">
        <v>2</v>
      </c>
      <c r="AV54" s="34" t="s">
        <v>0</v>
      </c>
    </row>
    <row r="55" spans="1:48" x14ac:dyDescent="0.15">
      <c r="D55" s="8" t="s">
        <v>3</v>
      </c>
      <c r="E55" s="8" t="s">
        <v>4</v>
      </c>
      <c r="F55" s="8" t="s">
        <v>5</v>
      </c>
      <c r="G55" s="8" t="s">
        <v>6</v>
      </c>
      <c r="H55" s="8" t="s">
        <v>7</v>
      </c>
      <c r="I55" s="8" t="s">
        <v>8</v>
      </c>
      <c r="J55" s="8" t="s">
        <v>13</v>
      </c>
      <c r="K55" s="8" t="s">
        <v>9</v>
      </c>
      <c r="L55" s="8" t="s">
        <v>10</v>
      </c>
      <c r="M55" s="8" t="s">
        <v>11</v>
      </c>
      <c r="N55" s="8" t="s">
        <v>15</v>
      </c>
      <c r="O55" s="8" t="s">
        <v>16</v>
      </c>
      <c r="P55" s="8" t="s">
        <v>17</v>
      </c>
      <c r="Q55" s="8" t="s">
        <v>19</v>
      </c>
      <c r="R55" s="8" t="s">
        <v>18</v>
      </c>
      <c r="S55" s="8" t="s">
        <v>20</v>
      </c>
      <c r="T55" s="8" t="s">
        <v>21</v>
      </c>
      <c r="U55" s="8" t="s">
        <v>22</v>
      </c>
      <c r="V55" s="8" t="s">
        <v>23</v>
      </c>
      <c r="W55" s="8" t="s">
        <v>24</v>
      </c>
      <c r="X55" s="8" t="s">
        <v>25</v>
      </c>
      <c r="Y55" s="8" t="s">
        <v>26</v>
      </c>
      <c r="Z55" s="8" t="s">
        <v>30</v>
      </c>
      <c r="AA55" s="8" t="s">
        <v>27</v>
      </c>
      <c r="AB55" s="8" t="s">
        <v>28</v>
      </c>
      <c r="AC55" s="8" t="s">
        <v>29</v>
      </c>
      <c r="AD55" s="8" t="s">
        <v>32</v>
      </c>
      <c r="AE55" s="8" t="s">
        <v>33</v>
      </c>
      <c r="AF55" s="8" t="s">
        <v>34</v>
      </c>
      <c r="AG55" s="8" t="s">
        <v>35</v>
      </c>
      <c r="AH55" s="8" t="s">
        <v>37</v>
      </c>
      <c r="AI55" s="8" t="s">
        <v>38</v>
      </c>
      <c r="AJ55" s="8" t="s">
        <v>39</v>
      </c>
      <c r="AK55" s="8" t="s">
        <v>40</v>
      </c>
      <c r="AL55" s="8" t="s">
        <v>41</v>
      </c>
      <c r="AM55" s="8" t="s">
        <v>42</v>
      </c>
      <c r="AN55" s="8" t="s">
        <v>43</v>
      </c>
      <c r="AO55" s="8" t="s">
        <v>44</v>
      </c>
      <c r="AP55" s="8" t="s">
        <v>45</v>
      </c>
      <c r="AQ55" s="8" t="s">
        <v>47</v>
      </c>
      <c r="AR55" s="8" t="s">
        <v>48</v>
      </c>
      <c r="AS55" s="8" t="s">
        <v>49</v>
      </c>
      <c r="AV55" s="34" t="s">
        <v>1</v>
      </c>
    </row>
    <row r="56" spans="1:48" x14ac:dyDescent="0.15">
      <c r="AU56" s="17"/>
    </row>
    <row r="57" spans="1:48" x14ac:dyDescent="0.15">
      <c r="B57" s="4">
        <v>1996</v>
      </c>
      <c r="D57" s="13">
        <v>-2.11</v>
      </c>
      <c r="E57" s="13">
        <v>0.4399999</v>
      </c>
      <c r="F57" s="13">
        <v>0.62999989999999995</v>
      </c>
      <c r="G57" s="13">
        <v>-2.67</v>
      </c>
      <c r="H57" s="13">
        <v>2.06</v>
      </c>
      <c r="I57" s="13">
        <v>-4.01</v>
      </c>
      <c r="J57" s="13">
        <v>-1.35</v>
      </c>
      <c r="K57" s="13">
        <v>0.55000000000000004</v>
      </c>
      <c r="L57" s="13">
        <v>-0.55999989999999999</v>
      </c>
      <c r="M57" s="13">
        <v>-0.44000010000000001</v>
      </c>
      <c r="N57" s="13">
        <v>2.2599999999999998</v>
      </c>
      <c r="O57" s="13">
        <v>-6.85</v>
      </c>
      <c r="P57" s="13">
        <v>-1.53</v>
      </c>
      <c r="Q57" s="13">
        <v>-2.17</v>
      </c>
      <c r="R57" s="13">
        <v>-3.37</v>
      </c>
      <c r="S57" s="13">
        <v>0.17</v>
      </c>
      <c r="T57" s="13">
        <v>-3.52</v>
      </c>
      <c r="U57" s="13">
        <v>-3.04</v>
      </c>
      <c r="V57" s="13">
        <v>4.22</v>
      </c>
      <c r="W57" s="13">
        <v>1.87</v>
      </c>
      <c r="X57" s="13">
        <v>1.42</v>
      </c>
      <c r="Y57" s="13">
        <v>-0.84</v>
      </c>
      <c r="Z57" s="13">
        <v>2.79</v>
      </c>
      <c r="AA57" s="13">
        <v>0.21</v>
      </c>
      <c r="AB57" s="13">
        <v>-1.1499999999999999</v>
      </c>
      <c r="AC57" s="13">
        <v>0.16999990000000001</v>
      </c>
      <c r="AD57" s="13">
        <v>-1.9</v>
      </c>
      <c r="AE57" s="13">
        <v>-1.34</v>
      </c>
      <c r="AF57" s="13">
        <v>0.68</v>
      </c>
      <c r="AG57" s="13">
        <v>8.17</v>
      </c>
      <c r="AH57" s="13">
        <v>0.76</v>
      </c>
      <c r="AI57" s="13">
        <v>-5.5</v>
      </c>
      <c r="AJ57" s="13">
        <v>0.72</v>
      </c>
      <c r="AK57" s="13">
        <v>0.64</v>
      </c>
      <c r="AL57" s="13">
        <v>0.47</v>
      </c>
      <c r="AM57" s="13">
        <v>1.03</v>
      </c>
      <c r="AN57" s="13">
        <v>4.03</v>
      </c>
      <c r="AO57" s="13">
        <v>-2.23</v>
      </c>
      <c r="AP57" s="13">
        <v>1.45</v>
      </c>
      <c r="AQ57" s="13">
        <v>-1.95</v>
      </c>
      <c r="AR57" s="13">
        <v>4.53</v>
      </c>
      <c r="AS57" s="13">
        <v>6.19</v>
      </c>
      <c r="AT57" s="13"/>
      <c r="AU57" s="13">
        <f>AVERAGE(D57:AS57)</f>
        <v>-2.5476197619047413E-2</v>
      </c>
      <c r="AV57" s="13">
        <f>STDEV(D57:AS57)</f>
        <v>2.9301412610120834</v>
      </c>
    </row>
    <row r="58" spans="1:48" x14ac:dyDescent="0.15">
      <c r="B58" s="4">
        <v>2000</v>
      </c>
      <c r="D58" s="13">
        <v>-2.04</v>
      </c>
      <c r="E58" s="13">
        <v>-1.18</v>
      </c>
      <c r="F58" s="13">
        <v>-3.76</v>
      </c>
      <c r="G58" s="13">
        <v>-2.37</v>
      </c>
      <c r="H58" s="13">
        <v>-2.6</v>
      </c>
      <c r="I58" s="13">
        <v>-3.7</v>
      </c>
      <c r="J58" s="13">
        <v>-15.12</v>
      </c>
      <c r="K58" s="13">
        <v>-4.74</v>
      </c>
      <c r="L58" s="13">
        <v>-2.67</v>
      </c>
      <c r="M58" s="13">
        <v>-4.5199999999999996</v>
      </c>
      <c r="N58" s="13">
        <v>0.40999989999999997</v>
      </c>
      <c r="O58" s="13">
        <v>-3.73</v>
      </c>
      <c r="P58" s="13">
        <v>-4.29</v>
      </c>
      <c r="Q58" s="13">
        <v>-1.24</v>
      </c>
      <c r="R58" s="13">
        <v>-4.4400000000000004</v>
      </c>
      <c r="S58" s="13">
        <v>-0.82</v>
      </c>
      <c r="T58" s="13">
        <v>-3.46</v>
      </c>
      <c r="U58" s="13">
        <v>-1.69</v>
      </c>
      <c r="V58" s="13">
        <v>-1.47</v>
      </c>
      <c r="W58" s="13">
        <v>-3.46</v>
      </c>
      <c r="X58" s="13">
        <v>-8.61</v>
      </c>
      <c r="Y58" s="13">
        <v>-0.37</v>
      </c>
      <c r="Z58" s="13">
        <v>-4.2300000000000004</v>
      </c>
      <c r="AA58" s="13">
        <v>-10.69</v>
      </c>
      <c r="AB58" s="13">
        <v>-3.02</v>
      </c>
      <c r="AC58" s="13">
        <v>-0.19000010000000001</v>
      </c>
      <c r="AD58" s="13">
        <v>-1.27</v>
      </c>
      <c r="AE58" s="13">
        <v>-2.71</v>
      </c>
      <c r="AF58" s="13">
        <v>-0.7</v>
      </c>
      <c r="AG58" s="13">
        <v>-2.19</v>
      </c>
      <c r="AH58" s="13">
        <v>2.33</v>
      </c>
      <c r="AI58" s="13">
        <v>-3.47</v>
      </c>
      <c r="AJ58" s="13">
        <v>-0.27</v>
      </c>
      <c r="AK58" s="13">
        <v>-2.21</v>
      </c>
      <c r="AL58" s="13">
        <v>-1.07</v>
      </c>
      <c r="AM58" s="13">
        <v>-1.83</v>
      </c>
      <c r="AN58" s="13">
        <v>-6.65</v>
      </c>
      <c r="AO58" s="13">
        <v>-0.98999990000000004</v>
      </c>
      <c r="AP58" s="13">
        <v>-4.12</v>
      </c>
      <c r="AQ58" s="13">
        <v>-6.84</v>
      </c>
      <c r="AR58" s="13">
        <v>-2.75</v>
      </c>
      <c r="AS58" s="13">
        <v>-0.51</v>
      </c>
      <c r="AT58" s="13"/>
      <c r="AU58" s="13">
        <f>AVERAGE(D58:AS58)</f>
        <v>-3.077380954761904</v>
      </c>
      <c r="AV58" s="13">
        <f>STDEV(D58:AS58)</f>
        <v>3.0586168205271891</v>
      </c>
    </row>
    <row r="59" spans="1:48" x14ac:dyDescent="0.15">
      <c r="B59" s="4">
        <v>2004</v>
      </c>
      <c r="D59" s="13">
        <v>-4.12</v>
      </c>
      <c r="E59" s="13">
        <v>0.16</v>
      </c>
      <c r="F59" s="13">
        <v>-0.42999989999999999</v>
      </c>
      <c r="G59" s="13">
        <v>-0.54</v>
      </c>
      <c r="H59" s="13">
        <v>-3.8</v>
      </c>
      <c r="I59" s="13">
        <v>-4.46</v>
      </c>
      <c r="J59" s="13">
        <v>0.77</v>
      </c>
      <c r="K59" s="13">
        <v>-1.1200000000000001</v>
      </c>
      <c r="L59" s="13">
        <v>-5.01</v>
      </c>
      <c r="M59" s="13">
        <v>-11.55</v>
      </c>
      <c r="N59" s="13">
        <v>-3.71</v>
      </c>
      <c r="O59" s="13">
        <v>-2.04</v>
      </c>
      <c r="P59" s="13">
        <v>-2.76</v>
      </c>
      <c r="Q59" s="13">
        <v>-4.46</v>
      </c>
      <c r="R59" s="13">
        <v>-2.94</v>
      </c>
      <c r="S59" s="13">
        <v>0.63</v>
      </c>
      <c r="T59" s="13">
        <v>-1.81</v>
      </c>
      <c r="U59" s="13">
        <v>-1.52</v>
      </c>
      <c r="V59" s="13">
        <v>-0.76</v>
      </c>
      <c r="W59" s="13">
        <v>-2.02</v>
      </c>
      <c r="X59" s="13">
        <v>0.57000010000000001</v>
      </c>
      <c r="Y59" s="13">
        <v>0.24</v>
      </c>
      <c r="Z59" s="13">
        <v>-1.53</v>
      </c>
      <c r="AA59" s="13">
        <v>-1.93</v>
      </c>
      <c r="AB59" s="13">
        <v>-4.0199999999999996</v>
      </c>
      <c r="AC59" s="13">
        <v>-2.5099999999999998</v>
      </c>
      <c r="AD59" s="13">
        <v>-4.22</v>
      </c>
      <c r="AE59" s="13">
        <v>-2.54</v>
      </c>
      <c r="AF59" s="13">
        <v>0.98999990000000004</v>
      </c>
      <c r="AG59" s="13">
        <v>-0.69000010000000001</v>
      </c>
      <c r="AH59" s="13">
        <v>-2.14</v>
      </c>
      <c r="AI59" s="13">
        <v>-4.16</v>
      </c>
      <c r="AJ59" s="13">
        <v>-5.07</v>
      </c>
      <c r="AK59" s="13">
        <v>-3.17</v>
      </c>
      <c r="AL59" s="13">
        <v>-7.03</v>
      </c>
      <c r="AM59" s="13">
        <v>-3.65</v>
      </c>
      <c r="AN59" s="13">
        <v>-1.4</v>
      </c>
      <c r="AO59" s="13">
        <v>2.1</v>
      </c>
      <c r="AP59" s="13">
        <v>-1.6</v>
      </c>
      <c r="AQ59" s="13">
        <v>-3.35</v>
      </c>
      <c r="AR59" s="13">
        <v>-4.5199999999999996</v>
      </c>
      <c r="AS59" s="13">
        <v>-3.07</v>
      </c>
      <c r="AT59" s="13"/>
      <c r="AU59" s="13">
        <f>AVERAGE(D59:AS59)</f>
        <v>-2.4807142857142859</v>
      </c>
      <c r="AV59" s="13">
        <f>STDEV(D59:AS59)</f>
        <v>2.4366484305562843</v>
      </c>
    </row>
    <row r="60" spans="1:48" x14ac:dyDescent="0.15">
      <c r="B60" s="4">
        <v>2008</v>
      </c>
      <c r="D60" s="13">
        <v>-0.08</v>
      </c>
      <c r="E60" s="13">
        <v>-3.56</v>
      </c>
      <c r="F60" s="13">
        <v>1.03</v>
      </c>
      <c r="G60" s="13">
        <v>-1.44</v>
      </c>
      <c r="H60" s="13">
        <v>-0.69</v>
      </c>
      <c r="I60" s="13">
        <v>-0.17000009999999999</v>
      </c>
      <c r="J60" s="13">
        <v>1.25</v>
      </c>
      <c r="K60" s="13">
        <v>2.11</v>
      </c>
      <c r="L60" s="13">
        <v>7.0000000000000007E-2</v>
      </c>
      <c r="M60" s="13">
        <v>2.93</v>
      </c>
      <c r="N60" s="13">
        <v>0.39999990000000002</v>
      </c>
      <c r="O60" s="13">
        <v>3.84</v>
      </c>
      <c r="P60" s="13">
        <v>-1.48</v>
      </c>
      <c r="Q60" s="13">
        <v>-1.02</v>
      </c>
      <c r="R60" s="13">
        <v>-0.03</v>
      </c>
      <c r="S60" s="13">
        <v>-0.57999999999999996</v>
      </c>
      <c r="T60" s="13">
        <v>1.24</v>
      </c>
      <c r="U60" s="13">
        <v>-0.46</v>
      </c>
      <c r="V60" s="13">
        <v>0.68</v>
      </c>
      <c r="W60" s="13">
        <v>-1.55</v>
      </c>
      <c r="X60" s="13">
        <v>2.4700000000000002</v>
      </c>
      <c r="Y60" s="13">
        <v>0.77</v>
      </c>
      <c r="Z60" s="13">
        <v>-1.72</v>
      </c>
      <c r="AA60" s="13">
        <v>3.45</v>
      </c>
      <c r="AB60" s="13">
        <v>-1.1399999999999999</v>
      </c>
      <c r="AC60" s="13">
        <v>-0.79</v>
      </c>
      <c r="AD60" s="13">
        <v>0.39</v>
      </c>
      <c r="AE60" s="13">
        <v>-0.06</v>
      </c>
      <c r="AF60" s="13">
        <v>-0.45</v>
      </c>
      <c r="AG60" s="13">
        <v>0.74</v>
      </c>
      <c r="AH60" s="13">
        <v>0.57999999999999996</v>
      </c>
      <c r="AI60" s="13">
        <v>15.54</v>
      </c>
      <c r="AJ60" s="13">
        <v>0.24000009999999999</v>
      </c>
      <c r="AK60" s="13">
        <v>1.41</v>
      </c>
      <c r="AL60" s="13">
        <v>-1.23</v>
      </c>
      <c r="AM60" s="13">
        <v>1.19</v>
      </c>
      <c r="AN60" s="13">
        <v>1.96</v>
      </c>
      <c r="AO60" s="13">
        <v>9.93</v>
      </c>
      <c r="AP60" s="13">
        <v>0.52</v>
      </c>
      <c r="AQ60" s="13">
        <v>0.17</v>
      </c>
      <c r="AR60" s="13">
        <v>-0.45</v>
      </c>
      <c r="AS60" s="13">
        <v>-0.28999999999999998</v>
      </c>
      <c r="AT60" s="13"/>
      <c r="AU60" s="13">
        <f>AVERAGE(D60:AS60)</f>
        <v>0.85047618809523817</v>
      </c>
      <c r="AV60" s="13">
        <f>STDEV(D60:AS60)</f>
        <v>3.115077380898037</v>
      </c>
    </row>
    <row r="61" spans="1:48" x14ac:dyDescent="0.15">
      <c r="B61" s="4">
        <v>2012</v>
      </c>
      <c r="D61" s="13">
        <v>-2.11</v>
      </c>
      <c r="E61" s="13">
        <v>-3.64</v>
      </c>
      <c r="F61" s="13">
        <v>-4.93</v>
      </c>
      <c r="G61" s="13">
        <v>2.31</v>
      </c>
      <c r="H61" s="13">
        <v>-4.24</v>
      </c>
      <c r="I61" s="13">
        <v>-1.1299999999999999</v>
      </c>
      <c r="J61" s="13">
        <v>-5.0199999999999996</v>
      </c>
      <c r="K61" s="13">
        <v>-4.71</v>
      </c>
      <c r="L61" s="13">
        <v>-1.67</v>
      </c>
      <c r="M61" s="13">
        <v>-5.13</v>
      </c>
      <c r="N61" s="13">
        <v>-1.72</v>
      </c>
      <c r="O61" s="13">
        <v>-2.89</v>
      </c>
      <c r="P61" s="13">
        <v>-6.04</v>
      </c>
      <c r="Q61" s="13">
        <v>-3.41</v>
      </c>
      <c r="R61" s="13">
        <v>-7.0000199999999999E-2</v>
      </c>
      <c r="S61" s="13">
        <v>-1.02</v>
      </c>
      <c r="T61" s="13">
        <v>-3.09</v>
      </c>
      <c r="U61" s="13">
        <v>-2.3199999999999998</v>
      </c>
      <c r="V61" s="13">
        <v>-0.53</v>
      </c>
      <c r="W61" s="13">
        <v>-1.84</v>
      </c>
      <c r="X61" s="13">
        <v>-1</v>
      </c>
      <c r="Y61" s="13">
        <v>-0.14000000000000001</v>
      </c>
      <c r="Z61" s="13">
        <v>2.2599999999999998</v>
      </c>
      <c r="AA61" s="13">
        <v>1.05</v>
      </c>
      <c r="AB61" s="13">
        <v>-4.4000000000000004</v>
      </c>
      <c r="AC61" s="13">
        <v>-2.92</v>
      </c>
      <c r="AD61" s="13">
        <v>-1.89</v>
      </c>
      <c r="AE61" s="13">
        <v>-2.33</v>
      </c>
      <c r="AF61" s="13">
        <v>-2.85</v>
      </c>
      <c r="AG61" s="13">
        <v>1.21</v>
      </c>
      <c r="AH61" s="13">
        <v>-0.98</v>
      </c>
      <c r="AI61" s="13">
        <v>-3.94</v>
      </c>
      <c r="AJ61" s="13">
        <v>-1.86</v>
      </c>
      <c r="AK61" s="13">
        <v>-2.38</v>
      </c>
      <c r="AL61" s="13">
        <v>-1.6</v>
      </c>
      <c r="AM61" s="13">
        <v>-2.78</v>
      </c>
      <c r="AN61" s="13">
        <v>-1.36</v>
      </c>
      <c r="AO61" s="13">
        <v>-4.5999999999999996</v>
      </c>
      <c r="AP61" s="13">
        <v>-6.5</v>
      </c>
      <c r="AQ61" s="13">
        <v>-2.31</v>
      </c>
      <c r="AR61" s="13">
        <v>-3.32</v>
      </c>
      <c r="AS61" s="13">
        <v>-0.02</v>
      </c>
      <c r="AT61" s="13"/>
      <c r="AU61" s="13">
        <f>AVERAGE(D61:AS61)</f>
        <v>-2.2823809571428573</v>
      </c>
      <c r="AV61" s="13">
        <f>STDEV(D61:AS61)</f>
        <v>2.0635014111102254</v>
      </c>
    </row>
    <row r="62" spans="1:48" x14ac:dyDescent="0.15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</row>
    <row r="63" spans="1:48" x14ac:dyDescent="0.15">
      <c r="B63" s="10" t="s">
        <v>2</v>
      </c>
      <c r="D63" s="13">
        <f>AVERAGE(D57:D61)</f>
        <v>-2.0919999999999996</v>
      </c>
      <c r="E63" s="13">
        <f t="shared" ref="E63:AS63" si="3">AVERAGE(E57:E61)</f>
        <v>-1.5560000200000002</v>
      </c>
      <c r="F63" s="13">
        <f t="shared" si="3"/>
        <v>-1.4919999999999998</v>
      </c>
      <c r="G63" s="13">
        <f t="shared" si="3"/>
        <v>-0.94199999999999984</v>
      </c>
      <c r="H63" s="13">
        <f t="shared" si="3"/>
        <v>-1.8539999999999999</v>
      </c>
      <c r="I63" s="13">
        <f t="shared" si="3"/>
        <v>-2.6940000199999998</v>
      </c>
      <c r="J63" s="13">
        <f t="shared" si="3"/>
        <v>-3.8939999999999997</v>
      </c>
      <c r="K63" s="13">
        <f t="shared" si="3"/>
        <v>-1.5820000000000001</v>
      </c>
      <c r="L63" s="13">
        <f t="shared" si="3"/>
        <v>-1.9679999800000001</v>
      </c>
      <c r="M63" s="13">
        <f t="shared" si="3"/>
        <v>-3.7420000199999999</v>
      </c>
      <c r="N63" s="13">
        <f t="shared" si="3"/>
        <v>-0.47200004000000001</v>
      </c>
      <c r="O63" s="13">
        <f t="shared" si="3"/>
        <v>-2.3340000000000005</v>
      </c>
      <c r="P63" s="13">
        <f t="shared" si="3"/>
        <v>-3.22</v>
      </c>
      <c r="Q63" s="13">
        <f t="shared" si="3"/>
        <v>-2.46</v>
      </c>
      <c r="R63" s="13">
        <f t="shared" si="3"/>
        <v>-2.1700000400000001</v>
      </c>
      <c r="S63" s="13">
        <f t="shared" si="3"/>
        <v>-0.32399999999999995</v>
      </c>
      <c r="T63" s="13">
        <f t="shared" si="3"/>
        <v>-2.1280000000000001</v>
      </c>
      <c r="U63" s="13">
        <f t="shared" si="3"/>
        <v>-1.8059999999999998</v>
      </c>
      <c r="V63" s="13">
        <f t="shared" si="3"/>
        <v>0.42799999999999994</v>
      </c>
      <c r="W63" s="13">
        <f t="shared" si="3"/>
        <v>-1.4</v>
      </c>
      <c r="X63" s="13">
        <f t="shared" si="3"/>
        <v>-1.0299999799999999</v>
      </c>
      <c r="Y63" s="13">
        <f t="shared" si="3"/>
        <v>-6.7999999999999991E-2</v>
      </c>
      <c r="Z63" s="13">
        <f t="shared" si="3"/>
        <v>-0.4860000000000001</v>
      </c>
      <c r="AA63" s="13">
        <f t="shared" si="3"/>
        <v>-1.5819999999999994</v>
      </c>
      <c r="AB63" s="13">
        <f t="shared" si="3"/>
        <v>-2.746</v>
      </c>
      <c r="AC63" s="13">
        <f t="shared" si="3"/>
        <v>-1.24800004</v>
      </c>
      <c r="AD63" s="13">
        <f t="shared" si="3"/>
        <v>-1.778</v>
      </c>
      <c r="AE63" s="13">
        <f t="shared" si="3"/>
        <v>-1.796</v>
      </c>
      <c r="AF63" s="13">
        <f t="shared" si="3"/>
        <v>-0.46600001999999996</v>
      </c>
      <c r="AG63" s="13">
        <f t="shared" si="3"/>
        <v>1.4479999800000001</v>
      </c>
      <c r="AH63" s="13">
        <f t="shared" si="3"/>
        <v>0.10999999999999996</v>
      </c>
      <c r="AI63" s="13">
        <f t="shared" si="3"/>
        <v>-0.30600000000000033</v>
      </c>
      <c r="AJ63" s="13">
        <f t="shared" si="3"/>
        <v>-1.2479999800000001</v>
      </c>
      <c r="AK63" s="13">
        <f t="shared" si="3"/>
        <v>-1.1419999999999999</v>
      </c>
      <c r="AL63" s="13">
        <f t="shared" si="3"/>
        <v>-2.0920000000000001</v>
      </c>
      <c r="AM63" s="13">
        <f t="shared" si="3"/>
        <v>-1.208</v>
      </c>
      <c r="AN63" s="13">
        <f t="shared" si="3"/>
        <v>-0.68399999999999994</v>
      </c>
      <c r="AO63" s="13">
        <f t="shared" si="3"/>
        <v>0.84200002000000007</v>
      </c>
      <c r="AP63" s="13">
        <f t="shared" si="3"/>
        <v>-2.0499999999999998</v>
      </c>
      <c r="AQ63" s="13">
        <f t="shared" si="3"/>
        <v>-2.8559999999999999</v>
      </c>
      <c r="AR63" s="13">
        <f t="shared" si="3"/>
        <v>-1.302</v>
      </c>
      <c r="AS63" s="13">
        <f t="shared" si="3"/>
        <v>0.46000000000000013</v>
      </c>
      <c r="AT63" s="13"/>
      <c r="AU63" s="13"/>
      <c r="AV63" s="13"/>
    </row>
  </sheetData>
  <phoneticPr fontId="24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9"/>
  <sheetViews>
    <sheetView workbookViewId="0"/>
  </sheetViews>
  <sheetFormatPr baseColWidth="10" defaultColWidth="8.83203125" defaultRowHeight="13" x14ac:dyDescent="0.15"/>
  <cols>
    <col min="1" max="1" width="2.6640625" style="2" customWidth="1"/>
    <col min="2" max="2" width="5" style="2" customWidth="1"/>
    <col min="3" max="16384" width="8.83203125" style="2"/>
  </cols>
  <sheetData>
    <row r="1" spans="1:4" ht="16" x14ac:dyDescent="0.2">
      <c r="A1" s="1" t="s">
        <v>138</v>
      </c>
    </row>
    <row r="4" spans="1:4" ht="16" x14ac:dyDescent="0.2">
      <c r="A4" s="3" t="s">
        <v>143</v>
      </c>
    </row>
    <row r="7" spans="1:4" x14ac:dyDescent="0.15">
      <c r="C7" s="2" t="s">
        <v>105</v>
      </c>
      <c r="D7" s="2" t="s">
        <v>106</v>
      </c>
    </row>
    <row r="9" spans="1:4" x14ac:dyDescent="0.15">
      <c r="B9" s="2">
        <v>1990</v>
      </c>
      <c r="D9" s="18">
        <v>9.1597833789077789</v>
      </c>
    </row>
    <row r="10" spans="1:4" x14ac:dyDescent="0.15">
      <c r="B10" s="2">
        <v>1992</v>
      </c>
      <c r="D10" s="18">
        <v>15.148095238095234</v>
      </c>
    </row>
    <row r="11" spans="1:4" x14ac:dyDescent="0.15">
      <c r="B11" s="2">
        <v>1996</v>
      </c>
      <c r="C11" s="18">
        <v>13.138095238095243</v>
      </c>
      <c r="D11" s="18">
        <v>11.261190476190475</v>
      </c>
    </row>
    <row r="12" spans="1:4" x14ac:dyDescent="0.15">
      <c r="B12" s="2">
        <v>2000</v>
      </c>
      <c r="C12" s="18">
        <v>10.411666666666667</v>
      </c>
      <c r="D12" s="18">
        <v>9.8469047619047601</v>
      </c>
    </row>
    <row r="13" spans="1:4" x14ac:dyDescent="0.15">
      <c r="B13" s="2">
        <v>2004</v>
      </c>
      <c r="C13" s="18">
        <v>9.3576190476190479</v>
      </c>
      <c r="D13" s="18">
        <v>8.4030952380952364</v>
      </c>
    </row>
    <row r="14" spans="1:4" x14ac:dyDescent="0.15">
      <c r="B14" s="2">
        <v>2008</v>
      </c>
      <c r="C14" s="18">
        <v>8.7230952380952402</v>
      </c>
      <c r="D14" s="18">
        <v>8.2446113619047594</v>
      </c>
    </row>
    <row r="15" spans="1:4" x14ac:dyDescent="0.15">
      <c r="B15" s="2">
        <v>2012</v>
      </c>
      <c r="C15" s="18">
        <v>8.8308009166666661</v>
      </c>
      <c r="D15" s="18">
        <v>8.5514025285714297</v>
      </c>
    </row>
    <row r="20" spans="2:2" x14ac:dyDescent="0.15">
      <c r="B20" s="37"/>
    </row>
    <row r="35" spans="2:2" x14ac:dyDescent="0.15">
      <c r="B35" s="4"/>
    </row>
    <row r="38" spans="2:2" x14ac:dyDescent="0.15">
      <c r="B38" s="4"/>
    </row>
    <row r="39" spans="2:2" x14ac:dyDescent="0.15">
      <c r="B39" s="4"/>
    </row>
  </sheetData>
  <phoneticPr fontId="7" type="noConversion"/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V86"/>
  <sheetViews>
    <sheetView workbookViewId="0"/>
  </sheetViews>
  <sheetFormatPr baseColWidth="10" defaultColWidth="5.1640625" defaultRowHeight="13" x14ac:dyDescent="0.15"/>
  <cols>
    <col min="1" max="1" width="3.1640625" style="2" customWidth="1"/>
    <col min="2" max="2" width="5.1640625" style="2" customWidth="1"/>
    <col min="3" max="3" width="2.6640625" style="2" customWidth="1"/>
    <col min="4" max="45" width="5.33203125" style="2" customWidth="1"/>
    <col min="46" max="46" width="3.1640625" style="2" customWidth="1"/>
    <col min="47" max="47" width="5.6640625" style="2" customWidth="1"/>
    <col min="48" max="48" width="7.83203125" style="2" customWidth="1"/>
    <col min="49" max="16384" width="5.1640625" style="2"/>
  </cols>
  <sheetData>
    <row r="1" spans="1:48" ht="16" x14ac:dyDescent="0.2">
      <c r="A1" s="1" t="s">
        <v>136</v>
      </c>
    </row>
    <row r="2" spans="1:48" ht="16" x14ac:dyDescent="0.2">
      <c r="A2" s="1"/>
    </row>
    <row r="3" spans="1:48" ht="16" x14ac:dyDescent="0.2">
      <c r="A3" s="1"/>
    </row>
    <row r="4" spans="1:48" x14ac:dyDescent="0.15">
      <c r="A4" s="3" t="s">
        <v>12</v>
      </c>
    </row>
    <row r="5" spans="1:48" s="16" customFormat="1" x14ac:dyDescent="0.15">
      <c r="A5" s="6" t="s">
        <v>14</v>
      </c>
      <c r="B5" s="11"/>
      <c r="C5" s="11"/>
      <c r="D5" s="11"/>
    </row>
    <row r="6" spans="1:48" s="16" customFormat="1" x14ac:dyDescent="0.15">
      <c r="A6" s="6" t="s">
        <v>31</v>
      </c>
      <c r="B6" s="11"/>
      <c r="C6" s="11"/>
      <c r="D6" s="11"/>
    </row>
    <row r="7" spans="1:48" s="16" customFormat="1" x14ac:dyDescent="0.15">
      <c r="A7" s="6" t="s">
        <v>36</v>
      </c>
      <c r="B7" s="11"/>
      <c r="C7" s="11"/>
      <c r="D7" s="11"/>
    </row>
    <row r="8" spans="1:48" x14ac:dyDescent="0.15">
      <c r="A8" s="6" t="s">
        <v>46</v>
      </c>
    </row>
    <row r="9" spans="1:48" x14ac:dyDescent="0.15">
      <c r="A9" s="6"/>
    </row>
    <row r="11" spans="1:48" x14ac:dyDescent="0.15">
      <c r="A11" s="7" t="s">
        <v>139</v>
      </c>
    </row>
    <row r="13" spans="1:48" x14ac:dyDescent="0.15">
      <c r="D13" s="13">
        <v>32.01</v>
      </c>
      <c r="E13" s="13">
        <v>32.020000000000003</v>
      </c>
      <c r="F13" s="13">
        <v>32.03</v>
      </c>
      <c r="G13" s="13">
        <v>32.04</v>
      </c>
      <c r="H13" s="13">
        <v>32.049999999999997</v>
      </c>
      <c r="I13" s="13">
        <v>32.06</v>
      </c>
      <c r="J13" s="13">
        <v>32.07</v>
      </c>
      <c r="K13" s="13">
        <v>32.08</v>
      </c>
      <c r="L13" s="13">
        <v>32.090000000000003</v>
      </c>
      <c r="M13" s="13">
        <v>32.1</v>
      </c>
      <c r="N13" s="13">
        <v>32.11</v>
      </c>
      <c r="O13" s="13">
        <v>32.119999999999997</v>
      </c>
      <c r="P13" s="13">
        <v>32.130000000000003</v>
      </c>
      <c r="Q13" s="13">
        <v>32.14</v>
      </c>
      <c r="R13" s="13">
        <v>32.15</v>
      </c>
      <c r="S13" s="13">
        <v>32.159999999999997</v>
      </c>
      <c r="T13" s="13">
        <v>32.17</v>
      </c>
      <c r="U13" s="13">
        <v>32.18</v>
      </c>
      <c r="V13" s="13">
        <v>32.19</v>
      </c>
      <c r="W13" s="13">
        <v>32.200000000000003</v>
      </c>
      <c r="X13" s="13">
        <v>32.21</v>
      </c>
      <c r="Y13" s="13">
        <v>32.22</v>
      </c>
      <c r="Z13" s="13">
        <v>32.229999999999997</v>
      </c>
      <c r="AA13" s="13">
        <v>32.24</v>
      </c>
      <c r="AB13" s="13">
        <v>32.24999999999995</v>
      </c>
      <c r="AC13" s="13">
        <v>32.259999999999948</v>
      </c>
      <c r="AD13" s="13">
        <v>32.269999999999946</v>
      </c>
      <c r="AE13" s="13">
        <v>32.279999999999944</v>
      </c>
      <c r="AF13" s="13">
        <v>32.289999999999942</v>
      </c>
      <c r="AG13" s="13">
        <v>32.29999999999994</v>
      </c>
      <c r="AH13" s="13">
        <v>32.309999999999938</v>
      </c>
      <c r="AI13" s="13">
        <v>32.319999999999936</v>
      </c>
      <c r="AJ13" s="13">
        <v>32.329999999999934</v>
      </c>
      <c r="AK13" s="13">
        <v>32.339999999999932</v>
      </c>
      <c r="AL13" s="13">
        <v>32.34999999999993</v>
      </c>
      <c r="AM13" s="13">
        <v>32.359999999999928</v>
      </c>
      <c r="AN13" s="13">
        <v>32.369999999999926</v>
      </c>
      <c r="AO13" s="13">
        <v>32.379999999999924</v>
      </c>
      <c r="AP13" s="13">
        <v>32.389999999999922</v>
      </c>
      <c r="AQ13" s="13">
        <v>32.39999999999992</v>
      </c>
      <c r="AR13" s="13">
        <v>32.409999999999918</v>
      </c>
      <c r="AS13" s="13">
        <v>32.419999999999916</v>
      </c>
      <c r="AU13" s="2" t="s">
        <v>2</v>
      </c>
      <c r="AV13" s="2" t="s">
        <v>0</v>
      </c>
    </row>
    <row r="14" spans="1:48" x14ac:dyDescent="0.15"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13</v>
      </c>
      <c r="K14" s="8" t="s">
        <v>9</v>
      </c>
      <c r="L14" s="8" t="s">
        <v>10</v>
      </c>
      <c r="M14" s="8" t="s">
        <v>11</v>
      </c>
      <c r="N14" s="8" t="s">
        <v>15</v>
      </c>
      <c r="O14" s="8" t="s">
        <v>16</v>
      </c>
      <c r="P14" s="8" t="s">
        <v>17</v>
      </c>
      <c r="Q14" s="8" t="s">
        <v>19</v>
      </c>
      <c r="R14" s="8" t="s">
        <v>18</v>
      </c>
      <c r="S14" s="8" t="s">
        <v>20</v>
      </c>
      <c r="T14" s="8" t="s">
        <v>21</v>
      </c>
      <c r="U14" s="8" t="s">
        <v>22</v>
      </c>
      <c r="V14" s="8" t="s">
        <v>23</v>
      </c>
      <c r="W14" s="8" t="s">
        <v>24</v>
      </c>
      <c r="X14" s="8" t="s">
        <v>25</v>
      </c>
      <c r="Y14" s="8" t="s">
        <v>26</v>
      </c>
      <c r="Z14" s="8" t="s">
        <v>30</v>
      </c>
      <c r="AA14" s="8" t="s">
        <v>27</v>
      </c>
      <c r="AB14" s="8" t="s">
        <v>28</v>
      </c>
      <c r="AC14" s="8" t="s">
        <v>29</v>
      </c>
      <c r="AD14" s="8" t="s">
        <v>32</v>
      </c>
      <c r="AE14" s="8" t="s">
        <v>33</v>
      </c>
      <c r="AF14" s="8" t="s">
        <v>34</v>
      </c>
      <c r="AG14" s="8" t="s">
        <v>35</v>
      </c>
      <c r="AH14" s="8" t="s">
        <v>37</v>
      </c>
      <c r="AI14" s="8" t="s">
        <v>38</v>
      </c>
      <c r="AJ14" s="8" t="s">
        <v>39</v>
      </c>
      <c r="AK14" s="8" t="s">
        <v>40</v>
      </c>
      <c r="AL14" s="8" t="s">
        <v>41</v>
      </c>
      <c r="AM14" s="8" t="s">
        <v>42</v>
      </c>
      <c r="AN14" s="8" t="s">
        <v>43</v>
      </c>
      <c r="AO14" s="8" t="s">
        <v>44</v>
      </c>
      <c r="AP14" s="8" t="s">
        <v>45</v>
      </c>
      <c r="AQ14" s="8" t="s">
        <v>47</v>
      </c>
      <c r="AR14" s="8" t="s">
        <v>48</v>
      </c>
      <c r="AS14" s="8" t="s">
        <v>49</v>
      </c>
      <c r="AV14" s="2" t="s">
        <v>1</v>
      </c>
    </row>
    <row r="16" spans="1:48" x14ac:dyDescent="0.15">
      <c r="B16" s="2">
        <v>1996</v>
      </c>
      <c r="D16" s="49">
        <v>15.97</v>
      </c>
      <c r="E16" s="49">
        <v>13.73</v>
      </c>
      <c r="F16" s="49">
        <v>1.1599999999999999</v>
      </c>
      <c r="G16" s="49">
        <v>2.75</v>
      </c>
      <c r="H16" s="49">
        <v>34.42</v>
      </c>
      <c r="I16" s="49">
        <v>2.95</v>
      </c>
      <c r="J16" s="49">
        <v>4.26</v>
      </c>
      <c r="K16" s="49">
        <v>3.13</v>
      </c>
      <c r="L16" s="49">
        <v>14.1</v>
      </c>
      <c r="M16" s="49">
        <v>0.7</v>
      </c>
      <c r="N16" s="49">
        <v>2.2400000000000002</v>
      </c>
      <c r="O16" s="49">
        <v>4.54</v>
      </c>
      <c r="P16" s="49">
        <v>2.76</v>
      </c>
      <c r="Q16" s="49">
        <v>51.55</v>
      </c>
      <c r="R16" s="49">
        <v>1.43</v>
      </c>
      <c r="S16" s="49">
        <v>77.16</v>
      </c>
      <c r="T16" s="49">
        <v>4.24</v>
      </c>
      <c r="U16" s="49">
        <v>0.95</v>
      </c>
      <c r="V16" s="49">
        <v>1.37</v>
      </c>
      <c r="W16" s="49">
        <v>4.1900000000000004</v>
      </c>
      <c r="X16" s="49">
        <v>2.89</v>
      </c>
      <c r="Y16" s="49">
        <v>76.28</v>
      </c>
      <c r="Z16" s="49">
        <v>8.68</v>
      </c>
      <c r="AA16" s="49">
        <v>1.86</v>
      </c>
      <c r="AB16" s="49">
        <v>3.26</v>
      </c>
      <c r="AC16" s="49">
        <v>3.25</v>
      </c>
      <c r="AD16" s="49">
        <v>18.39</v>
      </c>
      <c r="AE16" s="49">
        <v>3.64</v>
      </c>
      <c r="AF16" s="49">
        <v>65.900000000000006</v>
      </c>
      <c r="AG16" s="49">
        <v>3.11</v>
      </c>
      <c r="AH16" s="49">
        <v>1.3</v>
      </c>
      <c r="AI16" s="49">
        <v>2.98</v>
      </c>
      <c r="AJ16" s="49">
        <v>41.44</v>
      </c>
      <c r="AK16" s="49">
        <v>42.14</v>
      </c>
      <c r="AL16" s="49">
        <v>7.32</v>
      </c>
      <c r="AM16" s="49">
        <v>2.19</v>
      </c>
      <c r="AN16" s="49">
        <v>1.72</v>
      </c>
      <c r="AO16" s="49">
        <v>6.96</v>
      </c>
      <c r="AP16" s="49">
        <v>6.33</v>
      </c>
      <c r="AQ16" s="49">
        <v>2.87</v>
      </c>
      <c r="AR16" s="49">
        <v>2.5499999999999998</v>
      </c>
      <c r="AS16" s="49">
        <v>3.14</v>
      </c>
      <c r="AT16" s="18"/>
      <c r="AU16" s="18">
        <f>AVERAGE(D16:AS16)</f>
        <v>13.138095238095243</v>
      </c>
      <c r="AV16" s="18">
        <f>STDEV(D16:AS16)</f>
        <v>20.728908556456311</v>
      </c>
    </row>
    <row r="17" spans="1:48" x14ac:dyDescent="0.15">
      <c r="B17" s="4">
        <v>2000</v>
      </c>
      <c r="C17" s="4"/>
      <c r="D17" s="49">
        <v>9.26</v>
      </c>
      <c r="E17" s="33">
        <v>11.23</v>
      </c>
      <c r="F17" s="49">
        <v>1.43</v>
      </c>
      <c r="G17" s="50">
        <v>1.89</v>
      </c>
      <c r="H17" s="49">
        <v>28.85</v>
      </c>
      <c r="I17" s="49">
        <v>9.9600000000000009</v>
      </c>
      <c r="J17" s="49">
        <v>6.19</v>
      </c>
      <c r="K17" s="49">
        <v>1.1000000000000001</v>
      </c>
      <c r="L17" s="33">
        <v>1.39</v>
      </c>
      <c r="M17" s="49">
        <v>0.52</v>
      </c>
      <c r="N17" s="49">
        <v>0.32</v>
      </c>
      <c r="O17" s="49">
        <v>0.56999999999999995</v>
      </c>
      <c r="P17" s="49">
        <v>0.84</v>
      </c>
      <c r="Q17" s="49">
        <v>27.3</v>
      </c>
      <c r="R17" s="50">
        <v>0.77</v>
      </c>
      <c r="S17" s="50">
        <v>69.2</v>
      </c>
      <c r="T17" s="49">
        <v>1.72</v>
      </c>
      <c r="U17" s="49">
        <v>1.49</v>
      </c>
      <c r="V17" s="49">
        <v>1.18</v>
      </c>
      <c r="W17" s="49">
        <v>0.85</v>
      </c>
      <c r="X17" s="49">
        <v>3.85</v>
      </c>
      <c r="Y17" s="49">
        <v>61.84</v>
      </c>
      <c r="Z17" s="49">
        <v>4.7699999999999996</v>
      </c>
      <c r="AA17" s="50">
        <v>3.28</v>
      </c>
      <c r="AB17" s="49">
        <v>12.9</v>
      </c>
      <c r="AC17" s="49">
        <v>0.62</v>
      </c>
      <c r="AD17" s="33">
        <v>11.13</v>
      </c>
      <c r="AE17" s="49">
        <v>1.46</v>
      </c>
      <c r="AF17" s="49">
        <v>51.7</v>
      </c>
      <c r="AG17" s="49">
        <v>4.45</v>
      </c>
      <c r="AH17" s="49">
        <v>0.56000000000000005</v>
      </c>
      <c r="AI17" s="49">
        <v>2.58</v>
      </c>
      <c r="AJ17" s="49">
        <v>29.22</v>
      </c>
      <c r="AK17" s="49">
        <v>38.68</v>
      </c>
      <c r="AL17" s="33">
        <v>14.23</v>
      </c>
      <c r="AM17" s="49">
        <v>3.26</v>
      </c>
      <c r="AN17" s="49">
        <v>1.63</v>
      </c>
      <c r="AO17" s="33">
        <v>8.2899999999999991</v>
      </c>
      <c r="AP17" s="49">
        <v>0.55000000000000004</v>
      </c>
      <c r="AQ17" s="49">
        <v>1.75</v>
      </c>
      <c r="AR17" s="49">
        <v>2.2200000000000002</v>
      </c>
      <c r="AS17" s="49">
        <v>2.2599999999999998</v>
      </c>
      <c r="AT17" s="18"/>
      <c r="AU17" s="18">
        <f t="shared" ref="AU17:AU20" si="0">AVERAGE(D17:AS17)</f>
        <v>10.411666666666667</v>
      </c>
      <c r="AV17" s="18">
        <f>STDEV(D17:AS17)</f>
        <v>16.888154156479271</v>
      </c>
    </row>
    <row r="18" spans="1:48" x14ac:dyDescent="0.15">
      <c r="B18" s="4">
        <v>2004</v>
      </c>
      <c r="C18" s="4"/>
      <c r="D18" s="49">
        <v>5.28</v>
      </c>
      <c r="E18" s="33">
        <v>12.19</v>
      </c>
      <c r="F18" s="50">
        <v>2.38</v>
      </c>
      <c r="G18" s="33">
        <v>3.41</v>
      </c>
      <c r="H18" s="49">
        <v>24.48</v>
      </c>
      <c r="I18" s="33">
        <v>11.3</v>
      </c>
      <c r="J18" s="50">
        <v>2.2799999999999998</v>
      </c>
      <c r="K18" s="50">
        <v>0.53</v>
      </c>
      <c r="L18" s="33">
        <v>1.1200000000000001</v>
      </c>
      <c r="M18" s="49">
        <v>0.28999999999999998</v>
      </c>
      <c r="N18" s="49">
        <v>0</v>
      </c>
      <c r="O18" s="50">
        <v>1.1000000000000001</v>
      </c>
      <c r="P18" s="50">
        <v>2.1800000000000002</v>
      </c>
      <c r="Q18" s="50">
        <v>19.100000000000001</v>
      </c>
      <c r="R18" s="33">
        <v>0.89</v>
      </c>
      <c r="S18" s="49">
        <v>69.22</v>
      </c>
      <c r="T18" s="49">
        <v>0.64</v>
      </c>
      <c r="U18" s="49">
        <v>0.69</v>
      </c>
      <c r="V18" s="49">
        <v>2.5</v>
      </c>
      <c r="W18" s="49">
        <v>0</v>
      </c>
      <c r="X18" s="49">
        <v>4.53</v>
      </c>
      <c r="Y18" s="49">
        <v>61.77</v>
      </c>
      <c r="Z18" s="49">
        <v>5.48</v>
      </c>
      <c r="AA18" s="49">
        <v>1.27</v>
      </c>
      <c r="AB18" s="33">
        <v>1.46</v>
      </c>
      <c r="AC18" s="49">
        <v>0.56999999999999995</v>
      </c>
      <c r="AD18" s="33">
        <v>8.6999999999999993</v>
      </c>
      <c r="AE18" s="49">
        <v>1.36</v>
      </c>
      <c r="AF18" s="49">
        <v>42.46</v>
      </c>
      <c r="AG18" s="49">
        <v>2.44</v>
      </c>
      <c r="AH18" s="49">
        <v>0</v>
      </c>
      <c r="AI18" s="49">
        <v>0.72</v>
      </c>
      <c r="AJ18" s="49">
        <v>23.7</v>
      </c>
      <c r="AK18" s="49">
        <v>33.61</v>
      </c>
      <c r="AL18" s="33">
        <v>31.93</v>
      </c>
      <c r="AM18" s="49">
        <v>4.1100000000000003</v>
      </c>
      <c r="AN18" s="49">
        <v>1.24</v>
      </c>
      <c r="AO18" s="33">
        <v>7.65</v>
      </c>
      <c r="AP18" s="49">
        <v>0</v>
      </c>
      <c r="AQ18" s="49">
        <v>0.44</v>
      </c>
      <c r="AR18" s="49">
        <v>0</v>
      </c>
      <c r="AS18" s="49">
        <v>0</v>
      </c>
      <c r="AT18" s="18"/>
      <c r="AU18" s="18">
        <f t="shared" si="0"/>
        <v>9.3576190476190479</v>
      </c>
      <c r="AV18" s="18">
        <f>STDEV(D18:AS18)</f>
        <v>16.353512311564952</v>
      </c>
    </row>
    <row r="19" spans="1:48" x14ac:dyDescent="0.15">
      <c r="B19" s="4">
        <v>2008</v>
      </c>
      <c r="C19" s="4"/>
      <c r="D19" s="49">
        <v>3.97</v>
      </c>
      <c r="E19" s="33">
        <v>8.2799999999999994</v>
      </c>
      <c r="F19" s="49">
        <v>0</v>
      </c>
      <c r="G19" s="49">
        <v>0.88</v>
      </c>
      <c r="H19" s="49">
        <v>24.34</v>
      </c>
      <c r="I19" s="33">
        <v>5.23</v>
      </c>
      <c r="J19" s="49">
        <v>0</v>
      </c>
      <c r="K19" s="50">
        <v>0</v>
      </c>
      <c r="L19" s="33">
        <v>7.66</v>
      </c>
      <c r="M19" s="49">
        <v>0.77</v>
      </c>
      <c r="N19" s="49">
        <v>0</v>
      </c>
      <c r="O19" s="49">
        <v>0</v>
      </c>
      <c r="P19" s="49">
        <v>0.53</v>
      </c>
      <c r="Q19" s="49">
        <v>15.8</v>
      </c>
      <c r="R19" s="49">
        <v>0</v>
      </c>
      <c r="S19" s="50">
        <v>73.97</v>
      </c>
      <c r="T19" s="49">
        <v>0</v>
      </c>
      <c r="U19" s="49">
        <v>0</v>
      </c>
      <c r="V19" s="49">
        <v>0.28000000000000003</v>
      </c>
      <c r="W19" s="50">
        <v>0</v>
      </c>
      <c r="X19" s="50">
        <v>0.82</v>
      </c>
      <c r="Y19" s="49">
        <v>82.33</v>
      </c>
      <c r="Z19" s="49">
        <v>2.97</v>
      </c>
      <c r="AA19" s="49">
        <v>0</v>
      </c>
      <c r="AB19" s="49">
        <v>0</v>
      </c>
      <c r="AC19" s="49">
        <v>0</v>
      </c>
      <c r="AD19" s="33">
        <v>7.13</v>
      </c>
      <c r="AE19" s="49">
        <v>0.28999999999999998</v>
      </c>
      <c r="AF19" s="49">
        <v>36.340000000000003</v>
      </c>
      <c r="AG19" s="49">
        <v>0</v>
      </c>
      <c r="AH19" s="49">
        <v>0</v>
      </c>
      <c r="AI19" s="49">
        <v>0</v>
      </c>
      <c r="AJ19" s="49">
        <v>24.3</v>
      </c>
      <c r="AK19" s="49">
        <v>38.44</v>
      </c>
      <c r="AL19" s="33">
        <v>26.22</v>
      </c>
      <c r="AM19" s="49">
        <v>0.83</v>
      </c>
      <c r="AN19" s="49">
        <v>0</v>
      </c>
      <c r="AO19" s="49">
        <v>4.99</v>
      </c>
      <c r="AP19" s="49">
        <v>0</v>
      </c>
      <c r="AQ19" s="49">
        <v>0</v>
      </c>
      <c r="AR19" s="49">
        <v>0</v>
      </c>
      <c r="AS19" s="49">
        <v>0</v>
      </c>
      <c r="AT19" s="18"/>
      <c r="AU19" s="18">
        <f t="shared" si="0"/>
        <v>8.7230952380952402</v>
      </c>
      <c r="AV19" s="18">
        <f>STDEV(D19:AS19)</f>
        <v>18.630076847843707</v>
      </c>
    </row>
    <row r="20" spans="1:48" x14ac:dyDescent="0.15">
      <c r="B20" s="4">
        <v>2012</v>
      </c>
      <c r="C20" s="4"/>
      <c r="D20" s="50">
        <v>3.41933</v>
      </c>
      <c r="E20" s="49">
        <v>7.97567</v>
      </c>
      <c r="F20" s="49">
        <v>0</v>
      </c>
      <c r="G20" s="49">
        <v>0.91786460000000003</v>
      </c>
      <c r="H20" s="49">
        <v>22.619720000000001</v>
      </c>
      <c r="I20" s="50">
        <v>4.1248110000000002</v>
      </c>
      <c r="J20" s="49">
        <v>0.79258399999999996</v>
      </c>
      <c r="K20" s="50">
        <v>0</v>
      </c>
      <c r="L20" s="49">
        <v>11.367100000000001</v>
      </c>
      <c r="M20" s="49">
        <v>0</v>
      </c>
      <c r="N20" s="49">
        <v>0</v>
      </c>
      <c r="O20" s="50">
        <v>0</v>
      </c>
      <c r="P20" s="49">
        <v>0.68332119999999996</v>
      </c>
      <c r="Q20" s="50">
        <v>14.36</v>
      </c>
      <c r="R20" s="49">
        <v>0</v>
      </c>
      <c r="S20" s="49">
        <v>72.934160000000006</v>
      </c>
      <c r="T20" s="49">
        <v>0</v>
      </c>
      <c r="U20" s="49">
        <v>0</v>
      </c>
      <c r="V20" s="49">
        <v>0.67511980000000005</v>
      </c>
      <c r="W20" s="49">
        <v>0</v>
      </c>
      <c r="X20" s="49">
        <v>0</v>
      </c>
      <c r="Y20" s="49">
        <v>85.313190000000006</v>
      </c>
      <c r="Z20" s="49">
        <v>2.9181729999999999</v>
      </c>
      <c r="AA20" s="49">
        <v>0</v>
      </c>
      <c r="AB20" s="49">
        <v>0</v>
      </c>
      <c r="AC20" s="49">
        <v>0</v>
      </c>
      <c r="AD20" s="49">
        <v>6.3161339999999999</v>
      </c>
      <c r="AE20" s="49">
        <v>0.96935559999999998</v>
      </c>
      <c r="AF20" s="49">
        <v>37.782879999999999</v>
      </c>
      <c r="AG20" s="49">
        <v>0</v>
      </c>
      <c r="AH20" s="49">
        <v>0</v>
      </c>
      <c r="AI20" s="49">
        <v>0</v>
      </c>
      <c r="AJ20" s="49">
        <v>23.694659999999999</v>
      </c>
      <c r="AK20" s="49">
        <v>36.793570000000003</v>
      </c>
      <c r="AL20" s="49">
        <v>26.3994</v>
      </c>
      <c r="AM20" s="49">
        <v>0.61257329999999999</v>
      </c>
      <c r="AN20" s="49">
        <v>0</v>
      </c>
      <c r="AO20" s="49">
        <v>9.5472730000000006</v>
      </c>
      <c r="AP20" s="49">
        <v>0</v>
      </c>
      <c r="AQ20" s="49">
        <v>0.67674900000000004</v>
      </c>
      <c r="AR20" s="49">
        <v>0</v>
      </c>
      <c r="AS20" s="49">
        <v>0</v>
      </c>
      <c r="AT20" s="18"/>
      <c r="AU20" s="18">
        <f t="shared" si="0"/>
        <v>8.8308009166666661</v>
      </c>
      <c r="AV20" s="18">
        <f>STDEV(D20:AS20)</f>
        <v>18.770265605590613</v>
      </c>
    </row>
    <row r="21" spans="1:48" x14ac:dyDescent="0.15"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18"/>
      <c r="AU21" s="18"/>
    </row>
    <row r="22" spans="1:48" x14ac:dyDescent="0.15">
      <c r="B22" s="2" t="s">
        <v>2</v>
      </c>
      <c r="D22" s="49">
        <f>AVERAGE(D16:D20)</f>
        <v>7.5798660000000009</v>
      </c>
      <c r="E22" s="49">
        <f t="shared" ref="E22:AS22" si="1">AVERAGE(E16:E20)</f>
        <v>10.681134</v>
      </c>
      <c r="F22" s="49">
        <f t="shared" si="1"/>
        <v>0.99399999999999999</v>
      </c>
      <c r="G22" s="49">
        <f t="shared" si="1"/>
        <v>1.9695729200000003</v>
      </c>
      <c r="H22" s="49">
        <f t="shared" si="1"/>
        <v>26.941943999999999</v>
      </c>
      <c r="I22" s="49">
        <f t="shared" si="1"/>
        <v>6.7129621999999998</v>
      </c>
      <c r="J22" s="49">
        <f t="shared" si="1"/>
        <v>2.7045167999999995</v>
      </c>
      <c r="K22" s="49">
        <f t="shared" si="1"/>
        <v>0.95200000000000018</v>
      </c>
      <c r="L22" s="49">
        <f t="shared" si="1"/>
        <v>7.1274200000000008</v>
      </c>
      <c r="M22" s="49">
        <f t="shared" si="1"/>
        <v>0.45600000000000007</v>
      </c>
      <c r="N22" s="49">
        <f t="shared" si="1"/>
        <v>0.51200000000000001</v>
      </c>
      <c r="O22" s="49">
        <f t="shared" si="1"/>
        <v>1.2420000000000002</v>
      </c>
      <c r="P22" s="49">
        <f t="shared" si="1"/>
        <v>1.39866424</v>
      </c>
      <c r="Q22" s="49">
        <f t="shared" si="1"/>
        <v>25.621999999999996</v>
      </c>
      <c r="R22" s="49">
        <f t="shared" si="1"/>
        <v>0.6180000000000001</v>
      </c>
      <c r="S22" s="49">
        <f t="shared" si="1"/>
        <v>72.496832000000012</v>
      </c>
      <c r="T22" s="49">
        <f t="shared" si="1"/>
        <v>1.3199999999999998</v>
      </c>
      <c r="U22" s="49">
        <f t="shared" si="1"/>
        <v>0.626</v>
      </c>
      <c r="V22" s="49">
        <f t="shared" si="1"/>
        <v>1.2010239600000001</v>
      </c>
      <c r="W22" s="49">
        <f t="shared" si="1"/>
        <v>1.008</v>
      </c>
      <c r="X22" s="49">
        <f t="shared" si="1"/>
        <v>2.4180000000000001</v>
      </c>
      <c r="Y22" s="49">
        <f t="shared" si="1"/>
        <v>73.506638000000009</v>
      </c>
      <c r="Z22" s="49">
        <f t="shared" si="1"/>
        <v>4.9636345999999998</v>
      </c>
      <c r="AA22" s="49">
        <f t="shared" si="1"/>
        <v>1.282</v>
      </c>
      <c r="AB22" s="49">
        <f t="shared" si="1"/>
        <v>3.524</v>
      </c>
      <c r="AC22" s="49">
        <f t="shared" si="1"/>
        <v>0.88800000000000012</v>
      </c>
      <c r="AD22" s="49">
        <f t="shared" si="1"/>
        <v>10.3332268</v>
      </c>
      <c r="AE22" s="49">
        <f t="shared" si="1"/>
        <v>1.5438711199999999</v>
      </c>
      <c r="AF22" s="49">
        <f t="shared" si="1"/>
        <v>46.836576000000001</v>
      </c>
      <c r="AG22" s="49">
        <f t="shared" si="1"/>
        <v>2</v>
      </c>
      <c r="AH22" s="49">
        <f t="shared" si="1"/>
        <v>0.372</v>
      </c>
      <c r="AI22" s="49">
        <f t="shared" si="1"/>
        <v>1.256</v>
      </c>
      <c r="AJ22" s="49">
        <f t="shared" si="1"/>
        <v>28.470931999999998</v>
      </c>
      <c r="AK22" s="49">
        <f t="shared" si="1"/>
        <v>37.932713999999997</v>
      </c>
      <c r="AL22" s="49">
        <f t="shared" si="1"/>
        <v>21.21988</v>
      </c>
      <c r="AM22" s="49">
        <f t="shared" si="1"/>
        <v>2.2005146599999996</v>
      </c>
      <c r="AN22" s="49">
        <f t="shared" si="1"/>
        <v>0.91799999999999993</v>
      </c>
      <c r="AO22" s="49">
        <f t="shared" si="1"/>
        <v>7.4874546000000013</v>
      </c>
      <c r="AP22" s="49">
        <f t="shared" si="1"/>
        <v>1.3759999999999999</v>
      </c>
      <c r="AQ22" s="49">
        <f t="shared" si="1"/>
        <v>1.1473498000000002</v>
      </c>
      <c r="AR22" s="49">
        <f t="shared" si="1"/>
        <v>0.95399999999999996</v>
      </c>
      <c r="AS22" s="49">
        <f t="shared" si="1"/>
        <v>1.08</v>
      </c>
      <c r="AT22" s="18"/>
      <c r="AU22" s="18"/>
    </row>
    <row r="23" spans="1:48" x14ac:dyDescent="0.15"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49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1:48" x14ac:dyDescent="0.15"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1:48" x14ac:dyDescent="0.15">
      <c r="A25" s="7" t="s">
        <v>140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48" x14ac:dyDescent="0.15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8" x14ac:dyDescent="0.15">
      <c r="D27" s="36">
        <v>32.01</v>
      </c>
      <c r="E27" s="36">
        <v>32.020000000000003</v>
      </c>
      <c r="F27" s="36">
        <v>32.03</v>
      </c>
      <c r="G27" s="36">
        <v>32.04</v>
      </c>
      <c r="H27" s="36">
        <v>32.049999999999997</v>
      </c>
      <c r="I27" s="36">
        <v>32.06</v>
      </c>
      <c r="J27" s="36">
        <v>32.07</v>
      </c>
      <c r="K27" s="36">
        <v>32.08</v>
      </c>
      <c r="L27" s="36">
        <v>32.090000000000003</v>
      </c>
      <c r="M27" s="36">
        <v>32.1</v>
      </c>
      <c r="N27" s="36">
        <v>32.11</v>
      </c>
      <c r="O27" s="36">
        <v>32.119999999999997</v>
      </c>
      <c r="P27" s="36">
        <v>32.130000000000003</v>
      </c>
      <c r="Q27" s="36">
        <v>32.14</v>
      </c>
      <c r="R27" s="36">
        <v>32.15</v>
      </c>
      <c r="S27" s="36">
        <v>32.159999999999997</v>
      </c>
      <c r="T27" s="36">
        <v>32.17</v>
      </c>
      <c r="U27" s="36">
        <v>32.18</v>
      </c>
      <c r="V27" s="36">
        <v>32.19</v>
      </c>
      <c r="W27" s="36">
        <v>32.200000000000003</v>
      </c>
      <c r="X27" s="36">
        <v>32.21</v>
      </c>
      <c r="Y27" s="36">
        <v>32.22</v>
      </c>
      <c r="Z27" s="36">
        <v>32.229999999999997</v>
      </c>
      <c r="AA27" s="36">
        <v>32.24</v>
      </c>
      <c r="AB27" s="36">
        <v>32.24999999999995</v>
      </c>
      <c r="AC27" s="36">
        <v>32.259999999999948</v>
      </c>
      <c r="AD27" s="36">
        <v>32.269999999999946</v>
      </c>
      <c r="AE27" s="36">
        <v>32.279999999999944</v>
      </c>
      <c r="AF27" s="36">
        <v>32.289999999999942</v>
      </c>
      <c r="AG27" s="36">
        <v>32.29999999999994</v>
      </c>
      <c r="AH27" s="36">
        <v>32.309999999999938</v>
      </c>
      <c r="AI27" s="36">
        <v>32.319999999999936</v>
      </c>
      <c r="AJ27" s="36">
        <v>32.329999999999934</v>
      </c>
      <c r="AK27" s="36">
        <v>32.339999999999932</v>
      </c>
      <c r="AL27" s="36">
        <v>32.34999999999993</v>
      </c>
      <c r="AM27" s="36">
        <v>32.359999999999928</v>
      </c>
      <c r="AN27" s="36">
        <v>32.369999999999926</v>
      </c>
      <c r="AO27" s="36">
        <v>32.379999999999924</v>
      </c>
      <c r="AP27" s="36">
        <v>32.389999999999922</v>
      </c>
      <c r="AQ27" s="36">
        <v>32.39999999999992</v>
      </c>
      <c r="AR27" s="36">
        <v>32.409999999999918</v>
      </c>
      <c r="AS27" s="36">
        <v>32.419999999999916</v>
      </c>
      <c r="AU27" s="2" t="s">
        <v>2</v>
      </c>
      <c r="AV27" s="2" t="s">
        <v>0</v>
      </c>
    </row>
    <row r="28" spans="1:48" x14ac:dyDescent="0.15">
      <c r="D28" s="43" t="s">
        <v>3</v>
      </c>
      <c r="E28" s="43" t="s">
        <v>4</v>
      </c>
      <c r="F28" s="43" t="s">
        <v>5</v>
      </c>
      <c r="G28" s="43" t="s">
        <v>6</v>
      </c>
      <c r="H28" s="43" t="s">
        <v>7</v>
      </c>
      <c r="I28" s="43" t="s">
        <v>8</v>
      </c>
      <c r="J28" s="43" t="s">
        <v>13</v>
      </c>
      <c r="K28" s="43" t="s">
        <v>9</v>
      </c>
      <c r="L28" s="43" t="s">
        <v>10</v>
      </c>
      <c r="M28" s="43" t="s">
        <v>11</v>
      </c>
      <c r="N28" s="43" t="s">
        <v>15</v>
      </c>
      <c r="O28" s="43" t="s">
        <v>16</v>
      </c>
      <c r="P28" s="43" t="s">
        <v>17</v>
      </c>
      <c r="Q28" s="43" t="s">
        <v>19</v>
      </c>
      <c r="R28" s="43" t="s">
        <v>18</v>
      </c>
      <c r="S28" s="43" t="s">
        <v>20</v>
      </c>
      <c r="T28" s="43" t="s">
        <v>21</v>
      </c>
      <c r="U28" s="43" t="s">
        <v>22</v>
      </c>
      <c r="V28" s="43" t="s">
        <v>23</v>
      </c>
      <c r="W28" s="43" t="s">
        <v>24</v>
      </c>
      <c r="X28" s="43" t="s">
        <v>25</v>
      </c>
      <c r="Y28" s="43" t="s">
        <v>26</v>
      </c>
      <c r="Z28" s="43" t="s">
        <v>30</v>
      </c>
      <c r="AA28" s="43" t="s">
        <v>27</v>
      </c>
      <c r="AB28" s="43" t="s">
        <v>28</v>
      </c>
      <c r="AC28" s="43" t="s">
        <v>29</v>
      </c>
      <c r="AD28" s="43" t="s">
        <v>32</v>
      </c>
      <c r="AE28" s="43" t="s">
        <v>33</v>
      </c>
      <c r="AF28" s="43" t="s">
        <v>34</v>
      </c>
      <c r="AG28" s="43" t="s">
        <v>35</v>
      </c>
      <c r="AH28" s="43" t="s">
        <v>37</v>
      </c>
      <c r="AI28" s="43" t="s">
        <v>38</v>
      </c>
      <c r="AJ28" s="43" t="s">
        <v>39</v>
      </c>
      <c r="AK28" s="43" t="s">
        <v>40</v>
      </c>
      <c r="AL28" s="43" t="s">
        <v>41</v>
      </c>
      <c r="AM28" s="43" t="s">
        <v>42</v>
      </c>
      <c r="AN28" s="43" t="s">
        <v>43</v>
      </c>
      <c r="AO28" s="43" t="s">
        <v>44</v>
      </c>
      <c r="AP28" s="43" t="s">
        <v>45</v>
      </c>
      <c r="AQ28" s="43" t="s">
        <v>47</v>
      </c>
      <c r="AR28" s="43" t="s">
        <v>48</v>
      </c>
      <c r="AS28" s="43" t="s">
        <v>49</v>
      </c>
      <c r="AV28" s="2" t="s">
        <v>1</v>
      </c>
    </row>
    <row r="29" spans="1:48" x14ac:dyDescent="0.1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</row>
    <row r="30" spans="1:48" x14ac:dyDescent="0.15">
      <c r="B30" s="2">
        <v>1990</v>
      </c>
      <c r="D30" s="49">
        <v>6.2219728612981999</v>
      </c>
      <c r="E30" s="49">
        <v>13.351395416900001</v>
      </c>
      <c r="F30" s="49">
        <v>0.174753263847513</v>
      </c>
      <c r="G30" s="49">
        <v>0.51242941443699797</v>
      </c>
      <c r="H30" s="49">
        <v>28.397554687142001</v>
      </c>
      <c r="I30" s="49">
        <v>6.5438973181289999</v>
      </c>
      <c r="J30" s="49">
        <v>0.11221883728624001</v>
      </c>
      <c r="K30" s="49">
        <v>0.11368628979816001</v>
      </c>
      <c r="L30" s="49">
        <v>1.8624242553100001</v>
      </c>
      <c r="M30" s="49">
        <v>0.62933491257387597</v>
      </c>
      <c r="N30" s="49">
        <v>0.1194392515874</v>
      </c>
      <c r="O30" s="49">
        <v>0.27843512884880001</v>
      </c>
      <c r="P30" s="49">
        <v>1.2563717769489999</v>
      </c>
      <c r="Q30" s="49">
        <v>19.852714243555404</v>
      </c>
      <c r="R30" s="49">
        <v>0.21338619291960001</v>
      </c>
      <c r="S30" s="49">
        <v>77.145148482978996</v>
      </c>
      <c r="T30" s="49">
        <v>0.87226721991529999</v>
      </c>
      <c r="U30" s="49">
        <v>0.11751495269897</v>
      </c>
      <c r="V30" s="49">
        <v>0.22969911589958</v>
      </c>
      <c r="W30" s="49">
        <v>0.17948199214636601</v>
      </c>
      <c r="X30" s="49">
        <v>0</v>
      </c>
      <c r="Y30" s="49">
        <v>85.228481371648002</v>
      </c>
      <c r="Z30" s="49">
        <v>4.8845797114489997</v>
      </c>
      <c r="AA30" s="49">
        <v>0.29785176344754999</v>
      </c>
      <c r="AB30" s="49">
        <v>0.22642148325399999</v>
      </c>
      <c r="AC30" s="49"/>
      <c r="AD30" s="49">
        <v>1.79869844894</v>
      </c>
      <c r="AE30" s="49">
        <v>0.22883227843580001</v>
      </c>
      <c r="AF30" s="49">
        <v>42.752266975959508</v>
      </c>
      <c r="AG30" s="49">
        <v>0.25826237843590999</v>
      </c>
      <c r="AH30" s="49">
        <v>0</v>
      </c>
      <c r="AI30" s="49">
        <v>0</v>
      </c>
      <c r="AJ30" s="49">
        <v>23.679954791119339</v>
      </c>
      <c r="AK30" s="49">
        <v>38.155415294548121</v>
      </c>
      <c r="AL30" s="49">
        <v>8.7564519999856714</v>
      </c>
      <c r="AM30" s="49">
        <v>0.24924847873687</v>
      </c>
      <c r="AN30" s="49">
        <v>0</v>
      </c>
      <c r="AO30" s="49">
        <v>9.2375387691570001</v>
      </c>
      <c r="AP30" s="49">
        <v>0.29787182411690999</v>
      </c>
      <c r="AQ30" s="49">
        <v>0.2994261458245</v>
      </c>
      <c r="AR30" s="49">
        <v>0.18356269372931</v>
      </c>
      <c r="AS30" s="49">
        <v>0.83212851220999995</v>
      </c>
      <c r="AT30" s="18"/>
      <c r="AU30" s="18">
        <f>AVERAGE(D30:AS30)</f>
        <v>9.1597833789077789</v>
      </c>
      <c r="AV30" s="18">
        <f t="shared" ref="AV30:AV36" si="2">STDEV(D30:AS30)</f>
        <v>19.542944066974083</v>
      </c>
    </row>
    <row r="31" spans="1:48" x14ac:dyDescent="0.15">
      <c r="B31" s="2">
        <v>1992</v>
      </c>
      <c r="D31" s="49">
        <v>28.16</v>
      </c>
      <c r="E31" s="49">
        <v>19.47</v>
      </c>
      <c r="F31" s="49">
        <v>3.45</v>
      </c>
      <c r="G31" s="49">
        <v>4.9400000000000004</v>
      </c>
      <c r="H31" s="49">
        <v>4.66</v>
      </c>
      <c r="I31" s="49">
        <v>27.33</v>
      </c>
      <c r="J31" s="49">
        <v>4.3499999999999996</v>
      </c>
      <c r="K31" s="49">
        <v>3.99</v>
      </c>
      <c r="L31" s="49">
        <v>2.69</v>
      </c>
      <c r="M31" s="49">
        <v>4.17</v>
      </c>
      <c r="N31" s="49">
        <v>2.96</v>
      </c>
      <c r="O31" s="49">
        <v>1.49</v>
      </c>
      <c r="P31" s="49">
        <v>6.8</v>
      </c>
      <c r="Q31" s="49">
        <v>49.22</v>
      </c>
      <c r="R31" s="49">
        <v>4.1900000000000004</v>
      </c>
      <c r="S31" s="49">
        <v>79.260000000000005</v>
      </c>
      <c r="T31" s="49">
        <v>3.78</v>
      </c>
      <c r="U31" s="49">
        <v>3.75</v>
      </c>
      <c r="V31" s="49">
        <v>2.58</v>
      </c>
      <c r="W31" s="49">
        <v>2.86</v>
      </c>
      <c r="X31" s="49">
        <v>2.36</v>
      </c>
      <c r="Y31" s="49">
        <v>87.86</v>
      </c>
      <c r="Z31" s="49">
        <v>12.8</v>
      </c>
      <c r="AA31" s="49">
        <v>2.9</v>
      </c>
      <c r="AB31" s="49">
        <v>2.76</v>
      </c>
      <c r="AC31" s="49">
        <v>2.92</v>
      </c>
      <c r="AD31" s="49">
        <v>26.65</v>
      </c>
      <c r="AE31" s="49">
        <v>3.65</v>
      </c>
      <c r="AF31" s="49">
        <v>76.3</v>
      </c>
      <c r="AG31" s="49">
        <v>3.85</v>
      </c>
      <c r="AH31" s="49">
        <v>2.4300000000000002</v>
      </c>
      <c r="AI31" s="49">
        <v>3.93</v>
      </c>
      <c r="AJ31" s="49">
        <v>46.1</v>
      </c>
      <c r="AK31" s="49">
        <v>47.25</v>
      </c>
      <c r="AL31" s="49">
        <v>17.27</v>
      </c>
      <c r="AM31" s="49">
        <v>4.78</v>
      </c>
      <c r="AN31" s="49">
        <v>2.5</v>
      </c>
      <c r="AO31" s="49">
        <v>12.81</v>
      </c>
      <c r="AP31" s="49">
        <v>7.79</v>
      </c>
      <c r="AQ31" s="49">
        <v>4.3899999999999997</v>
      </c>
      <c r="AR31" s="49">
        <v>2.4300000000000002</v>
      </c>
      <c r="AS31" s="49">
        <v>2.39</v>
      </c>
      <c r="AT31" s="18"/>
      <c r="AU31" s="18">
        <f t="shared" ref="AU31:AU34" si="3">AVERAGE(D31:AS31)</f>
        <v>15.148095238095234</v>
      </c>
      <c r="AV31" s="18">
        <f t="shared" si="2"/>
        <v>22.446265291840515</v>
      </c>
    </row>
    <row r="32" spans="1:48" x14ac:dyDescent="0.15">
      <c r="B32" s="2">
        <v>1996</v>
      </c>
      <c r="D32" s="33">
        <v>15.33</v>
      </c>
      <c r="E32" s="33">
        <v>12.97</v>
      </c>
      <c r="F32" s="49">
        <v>1.35</v>
      </c>
      <c r="G32" s="49">
        <v>2.73</v>
      </c>
      <c r="H32" s="33">
        <v>3.57</v>
      </c>
      <c r="I32" s="33">
        <v>2.2599999999999998</v>
      </c>
      <c r="J32" s="49">
        <v>1.95</v>
      </c>
      <c r="K32" s="49">
        <v>1.67</v>
      </c>
      <c r="L32" s="33">
        <v>14.67</v>
      </c>
      <c r="M32" s="33">
        <v>2.75</v>
      </c>
      <c r="N32" s="49">
        <v>1.87</v>
      </c>
      <c r="O32" s="49">
        <v>2.4500000000000002</v>
      </c>
      <c r="P32" s="33">
        <v>4.3600000000000003</v>
      </c>
      <c r="Q32" s="49">
        <v>38.590000000000003</v>
      </c>
      <c r="R32" s="49">
        <v>2.66</v>
      </c>
      <c r="S32" s="49">
        <v>72.760000000000005</v>
      </c>
      <c r="T32" s="33">
        <v>2.5299999999999998</v>
      </c>
      <c r="U32" s="49">
        <v>1.2</v>
      </c>
      <c r="V32" s="49">
        <v>1.71</v>
      </c>
      <c r="W32" s="49">
        <v>2.4300000000000002</v>
      </c>
      <c r="X32" s="49">
        <v>1.91</v>
      </c>
      <c r="Y32" s="49">
        <v>83.92</v>
      </c>
      <c r="Z32" s="33">
        <v>9.4600000000000009</v>
      </c>
      <c r="AA32" s="49">
        <v>1.33</v>
      </c>
      <c r="AB32" s="49">
        <v>1.83</v>
      </c>
      <c r="AC32" s="49">
        <v>1.25</v>
      </c>
      <c r="AD32" s="33">
        <v>19.98</v>
      </c>
      <c r="AE32" s="49">
        <v>2.2400000000000002</v>
      </c>
      <c r="AF32" s="33">
        <v>58.3</v>
      </c>
      <c r="AG32" s="49">
        <v>1.68</v>
      </c>
      <c r="AH32" s="49">
        <v>1.89</v>
      </c>
      <c r="AI32" s="49">
        <v>1.78</v>
      </c>
      <c r="AJ32" s="49">
        <v>34.93</v>
      </c>
      <c r="AK32" s="33">
        <v>35.479999999999997</v>
      </c>
      <c r="AL32" s="33">
        <v>1.65</v>
      </c>
      <c r="AM32" s="33">
        <v>2.86</v>
      </c>
      <c r="AN32" s="49">
        <v>2.82</v>
      </c>
      <c r="AO32" s="33">
        <v>9.8000000000000007</v>
      </c>
      <c r="AP32" s="49">
        <v>1.96</v>
      </c>
      <c r="AQ32" s="49">
        <v>2.94</v>
      </c>
      <c r="AR32" s="49">
        <v>3.4</v>
      </c>
      <c r="AS32" s="49">
        <v>1.75</v>
      </c>
      <c r="AT32" s="18"/>
      <c r="AU32" s="18">
        <f t="shared" si="3"/>
        <v>11.261190476190475</v>
      </c>
      <c r="AV32" s="18">
        <f t="shared" si="2"/>
        <v>19.596521742438334</v>
      </c>
    </row>
    <row r="33" spans="1:48" x14ac:dyDescent="0.15">
      <c r="B33" s="2">
        <v>2000</v>
      </c>
      <c r="D33" s="33">
        <v>7.2</v>
      </c>
      <c r="E33" s="33">
        <v>11.51</v>
      </c>
      <c r="F33" s="49">
        <v>0.8</v>
      </c>
      <c r="G33" s="33">
        <v>1.61</v>
      </c>
      <c r="H33" s="33">
        <v>25.48</v>
      </c>
      <c r="I33" s="33">
        <v>1.1000000000000001</v>
      </c>
      <c r="J33" s="49">
        <v>0.88</v>
      </c>
      <c r="K33" s="49">
        <v>0.75</v>
      </c>
      <c r="L33" s="33">
        <v>1.76</v>
      </c>
      <c r="M33" s="33">
        <v>1.76</v>
      </c>
      <c r="N33" s="49">
        <v>0.81</v>
      </c>
      <c r="O33" s="49">
        <v>1.1200000000000001</v>
      </c>
      <c r="P33" s="33">
        <v>3.7</v>
      </c>
      <c r="Q33" s="33">
        <v>21.98</v>
      </c>
      <c r="R33" s="49">
        <v>0.94</v>
      </c>
      <c r="S33" s="49">
        <v>75.83</v>
      </c>
      <c r="T33" s="49">
        <v>0.85</v>
      </c>
      <c r="U33" s="49">
        <v>0.78</v>
      </c>
      <c r="V33" s="49">
        <v>0.56999999999999995</v>
      </c>
      <c r="W33" s="49">
        <v>0.64</v>
      </c>
      <c r="X33" s="49">
        <v>2.2999999999999998</v>
      </c>
      <c r="Y33" s="49">
        <v>83.53</v>
      </c>
      <c r="Z33" s="49">
        <v>6.11</v>
      </c>
      <c r="AA33" s="49">
        <v>1.98</v>
      </c>
      <c r="AB33" s="49">
        <v>1.1000000000000001</v>
      </c>
      <c r="AC33" s="49">
        <v>6.18</v>
      </c>
      <c r="AD33" s="33">
        <v>13.53</v>
      </c>
      <c r="AE33" s="49">
        <v>1.2</v>
      </c>
      <c r="AF33" s="33">
        <v>44.76</v>
      </c>
      <c r="AG33" s="49">
        <v>0.97</v>
      </c>
      <c r="AH33" s="49">
        <v>0.57999999999999996</v>
      </c>
      <c r="AI33" s="49">
        <v>1.69</v>
      </c>
      <c r="AJ33" s="49">
        <v>26.8</v>
      </c>
      <c r="AK33" s="33">
        <v>38.4</v>
      </c>
      <c r="AL33" s="33">
        <v>15.28</v>
      </c>
      <c r="AM33" s="33">
        <v>2.46</v>
      </c>
      <c r="AN33" s="49">
        <v>0.52</v>
      </c>
      <c r="AO33" s="33">
        <v>1.81</v>
      </c>
      <c r="AP33" s="33">
        <v>1.66</v>
      </c>
      <c r="AQ33" s="49">
        <v>0.85</v>
      </c>
      <c r="AR33" s="49">
        <v>0.92</v>
      </c>
      <c r="AS33" s="49">
        <v>0.87</v>
      </c>
      <c r="AT33" s="18"/>
      <c r="AU33" s="18">
        <f t="shared" si="3"/>
        <v>9.8469047619047601</v>
      </c>
      <c r="AV33" s="18">
        <f t="shared" si="2"/>
        <v>18.948746465791739</v>
      </c>
    </row>
    <row r="34" spans="1:48" s="30" customFormat="1" x14ac:dyDescent="0.15">
      <c r="B34" s="30">
        <v>2004</v>
      </c>
      <c r="D34" s="33">
        <v>5.13</v>
      </c>
      <c r="E34" s="33">
        <v>9.15</v>
      </c>
      <c r="F34" s="49">
        <v>0.22</v>
      </c>
      <c r="G34" s="33">
        <v>0.67</v>
      </c>
      <c r="H34" s="33">
        <v>23.19</v>
      </c>
      <c r="I34" s="33">
        <v>6.73</v>
      </c>
      <c r="J34" s="49">
        <v>0.15</v>
      </c>
      <c r="K34" s="49">
        <v>0.13</v>
      </c>
      <c r="L34" s="33">
        <v>8.34</v>
      </c>
      <c r="M34" s="33">
        <v>1.69</v>
      </c>
      <c r="N34" s="49">
        <v>0.12</v>
      </c>
      <c r="O34" s="49">
        <v>0.19</v>
      </c>
      <c r="P34" s="33">
        <v>1.48</v>
      </c>
      <c r="Q34" s="33">
        <v>16.86</v>
      </c>
      <c r="R34" s="33">
        <v>0.31</v>
      </c>
      <c r="S34" s="49">
        <v>68.14</v>
      </c>
      <c r="T34" s="49">
        <v>0.17</v>
      </c>
      <c r="U34" s="49">
        <v>0.16</v>
      </c>
      <c r="V34" s="49">
        <v>0.14000000000000001</v>
      </c>
      <c r="W34" s="49">
        <v>0.11</v>
      </c>
      <c r="X34" s="49">
        <v>0.19</v>
      </c>
      <c r="Y34" s="49">
        <v>78.2</v>
      </c>
      <c r="Z34" s="33">
        <v>4.59</v>
      </c>
      <c r="AA34" s="49">
        <v>0.13</v>
      </c>
      <c r="AB34" s="49">
        <v>0.17</v>
      </c>
      <c r="AC34" s="49">
        <v>0.17</v>
      </c>
      <c r="AD34" s="33">
        <v>9.19</v>
      </c>
      <c r="AE34" s="49">
        <v>0.22</v>
      </c>
      <c r="AF34" s="33">
        <v>37.44</v>
      </c>
      <c r="AG34" s="49">
        <v>0.21</v>
      </c>
      <c r="AH34" s="49">
        <v>0.11</v>
      </c>
      <c r="AI34" s="49">
        <v>0.17</v>
      </c>
      <c r="AJ34" s="49">
        <v>23.37</v>
      </c>
      <c r="AK34" s="33">
        <v>35.200000000000003</v>
      </c>
      <c r="AL34" s="33">
        <v>13.32</v>
      </c>
      <c r="AM34" s="33">
        <v>0.44</v>
      </c>
      <c r="AN34" s="49">
        <v>0.1</v>
      </c>
      <c r="AO34" s="33">
        <v>5.78</v>
      </c>
      <c r="AP34" s="49">
        <v>0.17</v>
      </c>
      <c r="AQ34" s="49">
        <v>0.38</v>
      </c>
      <c r="AR34" s="49">
        <v>0.16</v>
      </c>
      <c r="AS34" s="49">
        <v>0.14000000000000001</v>
      </c>
      <c r="AT34" s="49"/>
      <c r="AU34" s="18">
        <f t="shared" si="3"/>
        <v>8.4030952380952364</v>
      </c>
      <c r="AV34" s="18">
        <f t="shared" si="2"/>
        <v>17.355189494239248</v>
      </c>
    </row>
    <row r="35" spans="1:48" s="30" customFormat="1" x14ac:dyDescent="0.15">
      <c r="B35" s="30">
        <v>2008</v>
      </c>
      <c r="D35" s="33">
        <v>4.0947560000000003</v>
      </c>
      <c r="E35" s="33">
        <v>8.7363710000000001</v>
      </c>
      <c r="F35" s="33">
        <v>0.30343100000000001</v>
      </c>
      <c r="G35" s="33">
        <v>0.66148090000000004</v>
      </c>
      <c r="H35" s="33">
        <v>25.330719999999999</v>
      </c>
      <c r="I35" s="33">
        <v>5.7051489999999996</v>
      </c>
      <c r="J35" s="33">
        <v>0.54478360000000003</v>
      </c>
      <c r="K35" s="33">
        <v>0.53835060000000001</v>
      </c>
      <c r="L35" s="33">
        <v>8.2975239999999992</v>
      </c>
      <c r="M35" s="33">
        <v>0.58295540000000001</v>
      </c>
      <c r="N35" s="33">
        <v>0.2182461</v>
      </c>
      <c r="O35" s="33">
        <v>0.34508460000000002</v>
      </c>
      <c r="P35" s="33">
        <v>1.487312</v>
      </c>
      <c r="Q35" s="33">
        <v>16.65232</v>
      </c>
      <c r="R35" s="33">
        <v>0.36389909999999998</v>
      </c>
      <c r="S35" s="33">
        <v>61.734560000000002</v>
      </c>
      <c r="T35" s="33">
        <v>0.29881489999999999</v>
      </c>
      <c r="U35" s="33">
        <v>0.32412160000000001</v>
      </c>
      <c r="V35" s="33">
        <v>0.55634890000000004</v>
      </c>
      <c r="W35" s="33">
        <v>0.45439689999999999</v>
      </c>
      <c r="X35" s="33">
        <v>0.51002270000000005</v>
      </c>
      <c r="Y35" s="33">
        <v>75.471149999999994</v>
      </c>
      <c r="Z35" s="33">
        <v>3.815391</v>
      </c>
      <c r="AA35" s="33">
        <v>0.32574439999999999</v>
      </c>
      <c r="AB35" s="33">
        <v>0.65271129999999999</v>
      </c>
      <c r="AC35" s="33">
        <v>0.26329829999999999</v>
      </c>
      <c r="AD35" s="33">
        <v>8.0109010000000005</v>
      </c>
      <c r="AE35" s="33">
        <v>0.51467589999999996</v>
      </c>
      <c r="AF35" s="33">
        <v>39.745539999999998</v>
      </c>
      <c r="AG35" s="33">
        <v>0.44006309999999998</v>
      </c>
      <c r="AH35" s="33">
        <v>0.22246750000000001</v>
      </c>
      <c r="AI35" s="33">
        <v>0.39065339999999998</v>
      </c>
      <c r="AJ35" s="33">
        <v>27.188110000000002</v>
      </c>
      <c r="AK35" s="33">
        <v>36.445270000000001</v>
      </c>
      <c r="AL35" s="33">
        <v>6.4058520000000003</v>
      </c>
      <c r="AM35" s="33">
        <v>0.77542469999999997</v>
      </c>
      <c r="AN35" s="33">
        <v>0.172121</v>
      </c>
      <c r="AO35" s="33">
        <v>6.2528439999999996</v>
      </c>
      <c r="AP35" s="33">
        <v>0.41578510000000002</v>
      </c>
      <c r="AQ35" s="33">
        <v>0.33244879999999999</v>
      </c>
      <c r="AR35" s="33">
        <v>0.41902099999999998</v>
      </c>
      <c r="AS35" s="33">
        <v>0.27355639999999998</v>
      </c>
      <c r="AT35" s="49"/>
      <c r="AU35" s="18">
        <f t="shared" ref="AU35:AU36" si="4">AVERAGE(D35:AS35)</f>
        <v>8.2446113619047594</v>
      </c>
      <c r="AV35" s="18">
        <f t="shared" si="2"/>
        <v>16.805182704820819</v>
      </c>
    </row>
    <row r="36" spans="1:48" s="30" customFormat="1" x14ac:dyDescent="0.15">
      <c r="B36" s="30">
        <v>2012</v>
      </c>
      <c r="D36" s="33">
        <v>3.6569370000000001</v>
      </c>
      <c r="E36" s="33">
        <v>6.770689</v>
      </c>
      <c r="F36" s="33">
        <v>0.6273919</v>
      </c>
      <c r="G36" s="33">
        <v>0.63899790000000001</v>
      </c>
      <c r="H36" s="33">
        <v>23.030650000000001</v>
      </c>
      <c r="I36" s="33">
        <v>5.7321119999999999</v>
      </c>
      <c r="J36" s="33">
        <v>0.52374109999999996</v>
      </c>
      <c r="K36" s="33">
        <v>0.50125710000000001</v>
      </c>
      <c r="L36" s="33">
        <v>8.1185589999999994</v>
      </c>
      <c r="M36" s="33">
        <v>0.62297329999999995</v>
      </c>
      <c r="N36" s="33">
        <v>0.34333530000000001</v>
      </c>
      <c r="O36" s="33">
        <v>0.68140009999999995</v>
      </c>
      <c r="P36" s="33">
        <v>1.314066</v>
      </c>
      <c r="Q36" s="33">
        <v>15.011839999999999</v>
      </c>
      <c r="R36" s="33">
        <v>0.45755489999999999</v>
      </c>
      <c r="S36" s="33">
        <v>73.195220000000006</v>
      </c>
      <c r="T36" s="33">
        <v>0.57080280000000005</v>
      </c>
      <c r="U36" s="33">
        <v>0.60675950000000001</v>
      </c>
      <c r="V36" s="33">
        <v>0.67033560000000003</v>
      </c>
      <c r="W36" s="33">
        <v>0.3418602</v>
      </c>
      <c r="X36" s="33">
        <v>0.59430380000000005</v>
      </c>
      <c r="Y36" s="33">
        <v>86.157439999999994</v>
      </c>
      <c r="Z36" s="33">
        <v>3.009198</v>
      </c>
      <c r="AA36" s="33">
        <v>0.52143320000000004</v>
      </c>
      <c r="AB36" s="33">
        <v>0.61470760000000002</v>
      </c>
      <c r="AC36" s="33">
        <v>0.37900729999999999</v>
      </c>
      <c r="AD36" s="33">
        <v>6.5544200000000004</v>
      </c>
      <c r="AE36" s="33">
        <v>0.46267180000000002</v>
      </c>
      <c r="AF36" s="33">
        <v>37.734490000000001</v>
      </c>
      <c r="AG36" s="33">
        <v>0.37944830000000002</v>
      </c>
      <c r="AH36" s="33">
        <v>0.3048479</v>
      </c>
      <c r="AI36" s="33">
        <v>0.43193490000000001</v>
      </c>
      <c r="AJ36" s="33">
        <v>24.708069999999999</v>
      </c>
      <c r="AK36" s="33">
        <v>36.074129999999997</v>
      </c>
      <c r="AL36" s="33">
        <v>10.094379999999999</v>
      </c>
      <c r="AM36" s="33">
        <v>0.4919925</v>
      </c>
      <c r="AN36" s="33">
        <v>0.31401639999999997</v>
      </c>
      <c r="AO36" s="33">
        <v>4.2160880000000001</v>
      </c>
      <c r="AP36" s="33">
        <v>0.4354904</v>
      </c>
      <c r="AQ36" s="33">
        <v>0.52386219999999994</v>
      </c>
      <c r="AR36" s="33">
        <v>1.198037</v>
      </c>
      <c r="AS36" s="33">
        <v>0.5424542</v>
      </c>
      <c r="AT36" s="49"/>
      <c r="AU36" s="18">
        <f t="shared" si="4"/>
        <v>8.5514025285714297</v>
      </c>
      <c r="AV36" s="18">
        <f t="shared" si="2"/>
        <v>18.571093117407472</v>
      </c>
    </row>
    <row r="37" spans="1:48" x14ac:dyDescent="0.15"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18"/>
      <c r="AU37" s="18"/>
    </row>
    <row r="38" spans="1:48" s="6" customFormat="1" x14ac:dyDescent="0.15">
      <c r="B38" s="2" t="s">
        <v>2</v>
      </c>
      <c r="C38" s="2"/>
      <c r="D38" s="49">
        <f>AVERAGE(D30:D36)</f>
        <v>9.9705236944711721</v>
      </c>
      <c r="E38" s="49">
        <f t="shared" ref="E38:AS38" si="5">AVERAGE(E30:E36)</f>
        <v>11.708350773842858</v>
      </c>
      <c r="F38" s="49">
        <f t="shared" si="5"/>
        <v>0.98936802340678753</v>
      </c>
      <c r="G38" s="49">
        <f t="shared" si="5"/>
        <v>1.6804154592052853</v>
      </c>
      <c r="H38" s="49">
        <f t="shared" si="5"/>
        <v>19.09413209816314</v>
      </c>
      <c r="I38" s="49">
        <f t="shared" si="5"/>
        <v>7.9144511883041426</v>
      </c>
      <c r="J38" s="49">
        <f t="shared" si="5"/>
        <v>1.2158205053266058</v>
      </c>
      <c r="K38" s="49">
        <f t="shared" si="5"/>
        <v>1.0990419985425943</v>
      </c>
      <c r="L38" s="49">
        <f t="shared" si="5"/>
        <v>6.534072465044285</v>
      </c>
      <c r="M38" s="49">
        <f t="shared" si="5"/>
        <v>1.7436090875105534</v>
      </c>
      <c r="N38" s="49">
        <f t="shared" si="5"/>
        <v>0.92014580736962859</v>
      </c>
      <c r="O38" s="49">
        <f t="shared" si="5"/>
        <v>0.93641711840697162</v>
      </c>
      <c r="P38" s="49">
        <f t="shared" si="5"/>
        <v>2.9139642538498571</v>
      </c>
      <c r="Q38" s="49">
        <f t="shared" si="5"/>
        <v>25.452410606222198</v>
      </c>
      <c r="R38" s="49">
        <f t="shared" si="5"/>
        <v>1.3049771704170858</v>
      </c>
      <c r="S38" s="49">
        <f t="shared" si="5"/>
        <v>72.580704068996994</v>
      </c>
      <c r="T38" s="49">
        <f t="shared" si="5"/>
        <v>1.2959835599878997</v>
      </c>
      <c r="U38" s="49">
        <f t="shared" si="5"/>
        <v>0.99119943609985284</v>
      </c>
      <c r="V38" s="49">
        <f t="shared" si="5"/>
        <v>0.92234051655708271</v>
      </c>
      <c r="W38" s="49">
        <f t="shared" si="5"/>
        <v>1.0022484417351951</v>
      </c>
      <c r="X38" s="49">
        <f t="shared" si="5"/>
        <v>1.1234752142857143</v>
      </c>
      <c r="Y38" s="49">
        <f t="shared" si="5"/>
        <v>82.909581624521138</v>
      </c>
      <c r="Z38" s="49">
        <f t="shared" si="5"/>
        <v>6.3813098159212851</v>
      </c>
      <c r="AA38" s="49">
        <f t="shared" si="5"/>
        <v>1.0692899090639358</v>
      </c>
      <c r="AB38" s="49">
        <f t="shared" si="5"/>
        <v>1.0505486261791428</v>
      </c>
      <c r="AC38" s="49">
        <f t="shared" si="5"/>
        <v>1.8603842666666666</v>
      </c>
      <c r="AD38" s="49">
        <f t="shared" si="5"/>
        <v>12.244859921277143</v>
      </c>
      <c r="AE38" s="49">
        <f t="shared" si="5"/>
        <v>1.2165971397765429</v>
      </c>
      <c r="AF38" s="49">
        <f t="shared" si="5"/>
        <v>48.147470996565637</v>
      </c>
      <c r="AG38" s="49">
        <f t="shared" si="5"/>
        <v>1.1125391112051299</v>
      </c>
      <c r="AH38" s="49">
        <f t="shared" si="5"/>
        <v>0.79104505714285722</v>
      </c>
      <c r="AI38" s="49">
        <f t="shared" si="5"/>
        <v>1.1989411857142858</v>
      </c>
      <c r="AJ38" s="49">
        <f t="shared" si="5"/>
        <v>29.539447827302762</v>
      </c>
      <c r="AK38" s="49">
        <f t="shared" si="5"/>
        <v>38.143545042078308</v>
      </c>
      <c r="AL38" s="49">
        <f t="shared" si="5"/>
        <v>10.396669142855094</v>
      </c>
      <c r="AM38" s="49">
        <f t="shared" si="5"/>
        <v>1.7223808112481245</v>
      </c>
      <c r="AN38" s="49">
        <f t="shared" si="5"/>
        <v>0.91801962857142849</v>
      </c>
      <c r="AO38" s="49">
        <f t="shared" si="5"/>
        <v>7.1294958241652848</v>
      </c>
      <c r="AP38" s="49">
        <f t="shared" si="5"/>
        <v>1.8184496177309875</v>
      </c>
      <c r="AQ38" s="49">
        <f t="shared" si="5"/>
        <v>1.3879624494034999</v>
      </c>
      <c r="AR38" s="49">
        <f t="shared" si="5"/>
        <v>1.244374384818473</v>
      </c>
      <c r="AS38" s="49">
        <f t="shared" si="5"/>
        <v>0.97116273031571432</v>
      </c>
      <c r="AT38" s="39"/>
      <c r="AU38" s="39"/>
    </row>
    <row r="39" spans="1:48" x14ac:dyDescent="0.15">
      <c r="A39" s="3"/>
      <c r="F39" s="6"/>
    </row>
    <row r="40" spans="1:48" s="6" customFormat="1" x14ac:dyDescent="0.15"/>
    <row r="41" spans="1:48" s="6" customFormat="1" x14ac:dyDescent="0.15"/>
    <row r="42" spans="1:48" s="6" customFormat="1" x14ac:dyDescent="0.15"/>
    <row r="43" spans="1:48" s="6" customFormat="1" x14ac:dyDescent="0.15"/>
    <row r="44" spans="1:48" x14ac:dyDescent="0.15">
      <c r="A44" s="7"/>
      <c r="B44" s="7"/>
      <c r="C44" s="7"/>
    </row>
    <row r="46" spans="1:48" x14ac:dyDescent="0.15">
      <c r="P46" s="8"/>
      <c r="Q46" s="8"/>
      <c r="R46" s="8"/>
      <c r="S46" s="8"/>
      <c r="T46" s="8"/>
    </row>
    <row r="47" spans="1:48" x14ac:dyDescent="0.15">
      <c r="P47" s="8"/>
      <c r="Q47" s="8"/>
      <c r="R47" s="8"/>
      <c r="S47" s="8"/>
      <c r="T47" s="8"/>
    </row>
    <row r="48" spans="1:48" x14ac:dyDescent="0.15">
      <c r="P48" s="18"/>
      <c r="Q48" s="18"/>
      <c r="R48" s="18"/>
      <c r="S48" s="18"/>
      <c r="T48" s="18"/>
    </row>
    <row r="49" spans="5:20" x14ac:dyDescent="0.15"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5:20" x14ac:dyDescent="0.1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5:20" x14ac:dyDescent="0.15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5:20" x14ac:dyDescent="0.1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5:20" x14ac:dyDescent="0.1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R53" s="18"/>
      <c r="S53" s="18"/>
      <c r="T53" s="18"/>
    </row>
    <row r="54" spans="5:20" x14ac:dyDescent="0.1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5:20" x14ac:dyDescent="0.15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5:20" x14ac:dyDescent="0.15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5:20" x14ac:dyDescent="0.15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5:20" x14ac:dyDescent="0.1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5:20" x14ac:dyDescent="0.15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5:20" x14ac:dyDescent="0.15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5:20" x14ac:dyDescent="0.1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5:20" x14ac:dyDescent="0.15">
      <c r="E62" s="5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5:20" x14ac:dyDescent="0.15">
      <c r="E63" s="18"/>
      <c r="F63" s="18"/>
      <c r="G63" s="18"/>
      <c r="H63" s="18"/>
      <c r="I63" s="18"/>
      <c r="J63" s="18"/>
      <c r="K63" s="18"/>
      <c r="L63" s="18"/>
      <c r="M63" s="18"/>
      <c r="N63" s="18"/>
      <c r="P63" s="18"/>
      <c r="Q63" s="18"/>
      <c r="R63" s="18"/>
      <c r="S63" s="18"/>
      <c r="T63" s="18"/>
    </row>
    <row r="64" spans="5:20" x14ac:dyDescent="0.15">
      <c r="E64" s="18"/>
      <c r="F64" s="18"/>
      <c r="G64" s="18"/>
      <c r="H64" s="18"/>
      <c r="I64" s="18"/>
      <c r="J64" s="5"/>
      <c r="K64" s="18"/>
      <c r="L64" s="18"/>
      <c r="M64" s="18"/>
      <c r="N64" s="18"/>
      <c r="P64" s="18"/>
      <c r="Q64" s="18"/>
      <c r="R64" s="18"/>
      <c r="S64" s="18"/>
      <c r="T64" s="18"/>
    </row>
    <row r="65" spans="1:20" x14ac:dyDescent="0.15">
      <c r="E65" s="18"/>
      <c r="F65" s="18"/>
      <c r="G65" s="18"/>
      <c r="H65" s="18"/>
      <c r="I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x14ac:dyDescent="0.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x14ac:dyDescent="0.15">
      <c r="A67" s="7"/>
      <c r="B67" s="7"/>
      <c r="C67" s="7"/>
    </row>
    <row r="69" spans="1:20" x14ac:dyDescent="0.15">
      <c r="P69" s="8"/>
      <c r="Q69" s="8"/>
      <c r="R69" s="8"/>
      <c r="S69" s="8"/>
      <c r="T69" s="8"/>
    </row>
    <row r="70" spans="1:20" x14ac:dyDescent="0.15">
      <c r="P70" s="8"/>
      <c r="Q70" s="8"/>
      <c r="R70" s="8"/>
      <c r="S70" s="8"/>
      <c r="T70" s="8"/>
    </row>
    <row r="71" spans="1:20" x14ac:dyDescent="0.15">
      <c r="P71" s="18"/>
      <c r="Q71" s="18"/>
      <c r="R71" s="18"/>
      <c r="S71" s="18"/>
      <c r="T71" s="18"/>
    </row>
    <row r="72" spans="1:20" x14ac:dyDescent="0.15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x14ac:dyDescent="0.1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x14ac:dyDescent="0.15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x14ac:dyDescent="0.15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x14ac:dyDescent="0.15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x14ac:dyDescent="0.15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x14ac:dyDescent="0.15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x14ac:dyDescent="0.15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x14ac:dyDescent="0.15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5:20" x14ac:dyDescent="0.15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5:20" x14ac:dyDescent="0.15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5:20" x14ac:dyDescent="0.15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5:20" x14ac:dyDescent="0.15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5:20" x14ac:dyDescent="0.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5:20" x14ac:dyDescent="0.15">
      <c r="E86" s="18"/>
      <c r="F86" s="18"/>
      <c r="G86" s="18"/>
      <c r="H86" s="18"/>
      <c r="I86" s="18"/>
      <c r="J86" s="18"/>
      <c r="K86" s="18"/>
      <c r="L86" s="18"/>
      <c r="M86" s="18"/>
      <c r="N86" s="18"/>
      <c r="P86" s="18"/>
      <c r="Q86" s="18"/>
      <c r="R86" s="18"/>
      <c r="S86" s="18"/>
      <c r="T86" s="18"/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Figure_1</vt:lpstr>
      <vt:lpstr>Table_1</vt:lpstr>
      <vt:lpstr>Table_2</vt:lpstr>
      <vt:lpstr>Figure_2</vt:lpstr>
      <vt:lpstr>Table_3</vt:lpstr>
      <vt:lpstr>Figure_3</vt:lpstr>
      <vt:lpstr>Table_4</vt:lpstr>
      <vt:lpstr>Figure_4</vt:lpstr>
      <vt:lpstr>Table_5</vt:lpstr>
      <vt:lpstr>Table_6</vt:lpstr>
    </vt:vector>
  </TitlesOfParts>
  <Company>ULB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Dandoy</dc:creator>
  <cp:lastModifiedBy>Schakel A (POLITICS)</cp:lastModifiedBy>
  <dcterms:created xsi:type="dcterms:W3CDTF">2012-04-04T08:40:03Z</dcterms:created>
  <dcterms:modified xsi:type="dcterms:W3CDTF">2018-02-16T14:54:03Z</dcterms:modified>
</cp:coreProperties>
</file>