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rjanschakel/Library/Containers/com.microsoft.Excel/Data/Desktop/WORK!!/Website/Joomla website/2G_Data_country_excel files_Palgrave_books/"/>
    </mc:Choice>
  </mc:AlternateContent>
  <bookViews>
    <workbookView xWindow="44940" yWindow="1600" windowWidth="19680" windowHeight="14680" xr2:uid="{00000000-000D-0000-FFFF-FFFF00000000}"/>
  </bookViews>
  <sheets>
    <sheet name="Figure_1" sheetId="3" r:id="rId1"/>
    <sheet name="Table_1" sheetId="1" r:id="rId2"/>
    <sheet name="Table_2" sheetId="5" r:id="rId3"/>
    <sheet name="Figure_2" sheetId="7" r:id="rId4"/>
    <sheet name="Table_3" sheetId="6" r:id="rId5"/>
    <sheet name="Figure_3" sheetId="9" r:id="rId6"/>
    <sheet name="Table_4" sheetId="8" r:id="rId7"/>
    <sheet name="Figure_4" sheetId="11" r:id="rId8"/>
    <sheet name="Table_5" sheetId="12" r:id="rId9"/>
    <sheet name="Table_6" sheetId="13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47" i="12" l="1"/>
  <c r="CH47" i="12"/>
  <c r="CI46" i="12"/>
  <c r="CH46" i="12"/>
  <c r="CI45" i="12"/>
  <c r="CH45" i="12"/>
  <c r="CI44" i="12"/>
  <c r="CH44" i="12"/>
  <c r="CI43" i="12"/>
  <c r="CH43" i="12"/>
  <c r="CI25" i="12"/>
  <c r="CI24" i="12"/>
  <c r="CI23" i="12"/>
  <c r="CI22" i="12"/>
  <c r="CH35" i="8"/>
  <c r="AH74" i="5" l="1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K72" i="5"/>
  <c r="AJ72" i="5"/>
  <c r="AK71" i="5"/>
  <c r="AJ71" i="5"/>
  <c r="AK70" i="5"/>
  <c r="AJ70" i="5"/>
  <c r="AK69" i="5"/>
  <c r="AJ69" i="5"/>
  <c r="AK68" i="5"/>
  <c r="AJ68" i="5"/>
  <c r="AK67" i="5"/>
  <c r="AJ67" i="5"/>
  <c r="AK66" i="5"/>
  <c r="AJ66" i="5"/>
  <c r="AK65" i="5"/>
  <c r="AJ65" i="5"/>
  <c r="AK64" i="5"/>
  <c r="AJ64" i="5"/>
  <c r="AK63" i="5"/>
  <c r="AJ63" i="5"/>
  <c r="AK62" i="5"/>
  <c r="AJ62" i="5"/>
  <c r="AK61" i="5"/>
  <c r="AJ61" i="5"/>
  <c r="AK60" i="5"/>
  <c r="AJ60" i="5"/>
  <c r="AK50" i="5"/>
  <c r="AJ50" i="5"/>
  <c r="AK49" i="5"/>
  <c r="AJ49" i="5"/>
  <c r="AK48" i="5"/>
  <c r="AJ48" i="5"/>
  <c r="AK47" i="5"/>
  <c r="AJ47" i="5"/>
  <c r="AK46" i="5"/>
  <c r="AJ46" i="5"/>
  <c r="AK45" i="5"/>
  <c r="AJ45" i="5"/>
  <c r="AK44" i="5"/>
  <c r="AJ44" i="5"/>
  <c r="AK43" i="5"/>
  <c r="AJ43" i="5"/>
  <c r="AK42" i="5"/>
  <c r="AJ42" i="5"/>
  <c r="AK41" i="5"/>
  <c r="AJ41" i="5"/>
  <c r="AK40" i="5"/>
  <c r="AJ40" i="5"/>
  <c r="AK39" i="5"/>
  <c r="AJ39" i="5"/>
  <c r="AK38" i="5"/>
  <c r="AJ38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CI71" i="1"/>
  <c r="CH71" i="1"/>
  <c r="CI70" i="1"/>
  <c r="CH70" i="1"/>
  <c r="CI69" i="1"/>
  <c r="CH69" i="1"/>
  <c r="CI68" i="1"/>
  <c r="CH68" i="1"/>
  <c r="CI67" i="1"/>
  <c r="CH67" i="1"/>
  <c r="CI66" i="1"/>
  <c r="CH66" i="1"/>
  <c r="CI65" i="1"/>
  <c r="CH65" i="1"/>
  <c r="CI64" i="1"/>
  <c r="CH64" i="1"/>
  <c r="CI63" i="1"/>
  <c r="CH63" i="1"/>
  <c r="CI62" i="1"/>
  <c r="CH62" i="1"/>
  <c r="CI61" i="1"/>
  <c r="CH61" i="1"/>
  <c r="CI60" i="1"/>
  <c r="CH60" i="1"/>
  <c r="CI59" i="1"/>
  <c r="CH59" i="1"/>
  <c r="CI49" i="1"/>
  <c r="CH49" i="1"/>
  <c r="CI48" i="1"/>
  <c r="CH48" i="1"/>
  <c r="CI47" i="1"/>
  <c r="CH47" i="1"/>
  <c r="CI46" i="1"/>
  <c r="CH46" i="1"/>
  <c r="CI45" i="1"/>
  <c r="CH45" i="1"/>
  <c r="CI44" i="1"/>
  <c r="CH44" i="1"/>
  <c r="CI43" i="1"/>
  <c r="CH43" i="1"/>
  <c r="CI42" i="1"/>
  <c r="CH42" i="1"/>
  <c r="CI41" i="1"/>
  <c r="CH41" i="1"/>
  <c r="CI40" i="1"/>
  <c r="CH40" i="1"/>
  <c r="CI39" i="1"/>
  <c r="CH39" i="1"/>
  <c r="CI38" i="1"/>
  <c r="CH38" i="1"/>
  <c r="CI37" i="1"/>
  <c r="CH37" i="1"/>
  <c r="CI27" i="1"/>
  <c r="CH27" i="1"/>
  <c r="CI26" i="1"/>
  <c r="CH26" i="1"/>
  <c r="CI25" i="1"/>
  <c r="CH25" i="1"/>
  <c r="CI24" i="1"/>
  <c r="CH24" i="1"/>
  <c r="CI23" i="1"/>
  <c r="CH23" i="1"/>
  <c r="CI22" i="1"/>
  <c r="CH22" i="1"/>
  <c r="CI21" i="1"/>
  <c r="CH21" i="1"/>
  <c r="CI20" i="1"/>
  <c r="CH20" i="1"/>
  <c r="CI19" i="1"/>
  <c r="CH19" i="1"/>
  <c r="CI18" i="1"/>
  <c r="CH18" i="1"/>
  <c r="CI17" i="1"/>
  <c r="CH17" i="1"/>
  <c r="CI16" i="1"/>
  <c r="CH16" i="1"/>
  <c r="CI15" i="1"/>
  <c r="D29" i="1" l="1"/>
  <c r="D51" i="1"/>
  <c r="D73" i="1"/>
  <c r="AJ24" i="5"/>
  <c r="CF27" i="12"/>
  <c r="CE27" i="12"/>
  <c r="CD27" i="12"/>
  <c r="CC27" i="12"/>
  <c r="CB27" i="12"/>
  <c r="CA27" i="12"/>
  <c r="BZ27" i="12"/>
  <c r="BY27" i="12"/>
  <c r="BX27" i="12"/>
  <c r="BW27" i="12"/>
  <c r="BV27" i="12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H25" i="12"/>
  <c r="CH24" i="12"/>
  <c r="CH23" i="12"/>
  <c r="CH22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I1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I83" i="8"/>
  <c r="CH83" i="8"/>
  <c r="CI82" i="8"/>
  <c r="CH82" i="8"/>
  <c r="CI81" i="8"/>
  <c r="CH81" i="8"/>
  <c r="CI80" i="8"/>
  <c r="CH80" i="8"/>
  <c r="CI79" i="8"/>
  <c r="CH79" i="8"/>
  <c r="CI78" i="8"/>
  <c r="CH78" i="8"/>
  <c r="CI76" i="8"/>
  <c r="CH76" i="8"/>
  <c r="CI75" i="8"/>
  <c r="CH75" i="8"/>
  <c r="CI25" i="8"/>
  <c r="CI24" i="8"/>
  <c r="CI23" i="8"/>
  <c r="CI22" i="8"/>
  <c r="CI21" i="8"/>
  <c r="CI20" i="8"/>
  <c r="CI19" i="8"/>
  <c r="CI18" i="8"/>
  <c r="CI17" i="8"/>
  <c r="CI16" i="8"/>
  <c r="CI63" i="8"/>
  <c r="CI62" i="8"/>
  <c r="CI59" i="8"/>
  <c r="CI57" i="8"/>
  <c r="CI54" i="8"/>
  <c r="CI53" i="8"/>
  <c r="CI44" i="8"/>
  <c r="CI43" i="8"/>
  <c r="CI42" i="8"/>
  <c r="CI41" i="8"/>
  <c r="CI40" i="8"/>
  <c r="CI39" i="8"/>
  <c r="CI38" i="8"/>
  <c r="CI37" i="8"/>
  <c r="CI36" i="8"/>
  <c r="CI35" i="8"/>
  <c r="CI34" i="8"/>
  <c r="CH57" i="8"/>
  <c r="CH63" i="8"/>
  <c r="CH62" i="8"/>
  <c r="CH59" i="8"/>
  <c r="CH54" i="8"/>
  <c r="CH53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H44" i="8"/>
  <c r="CH43" i="8"/>
  <c r="CH42" i="8"/>
  <c r="CH41" i="8"/>
  <c r="CH40" i="8"/>
  <c r="CH39" i="8"/>
  <c r="CH38" i="8"/>
  <c r="CH37" i="8"/>
  <c r="CH36" i="8"/>
  <c r="CH34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H25" i="8"/>
  <c r="CH24" i="8"/>
  <c r="CH23" i="8"/>
  <c r="CH22" i="8"/>
  <c r="CH21" i="8"/>
  <c r="CH20" i="8"/>
  <c r="CH19" i="8"/>
  <c r="CH18" i="8"/>
  <c r="CH17" i="8"/>
  <c r="CH16" i="8"/>
  <c r="CH15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F49" i="6"/>
  <c r="CI47" i="6"/>
  <c r="CH47" i="6"/>
  <c r="CI46" i="6"/>
  <c r="CH46" i="6"/>
  <c r="CI45" i="6"/>
  <c r="CH45" i="6"/>
  <c r="CI44" i="6"/>
  <c r="CH44" i="6"/>
  <c r="CI43" i="6"/>
  <c r="CH43" i="6"/>
  <c r="CI42" i="6"/>
  <c r="CH42" i="6"/>
  <c r="CI41" i="6"/>
  <c r="CH41" i="6"/>
  <c r="CI40" i="6"/>
  <c r="CH40" i="6"/>
  <c r="CI39" i="6"/>
  <c r="CH39" i="6"/>
  <c r="CI38" i="6"/>
  <c r="CH38" i="6"/>
  <c r="CI37" i="6"/>
  <c r="CH37" i="6"/>
  <c r="CI36" i="6"/>
  <c r="CH36" i="6"/>
  <c r="CI35" i="6"/>
  <c r="CH35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F27" i="6"/>
  <c r="CI25" i="6"/>
  <c r="CH25" i="6"/>
  <c r="CI24" i="6"/>
  <c r="CH24" i="6"/>
  <c r="CI23" i="6"/>
  <c r="CH23" i="6"/>
  <c r="CI21" i="6"/>
  <c r="CH21" i="6"/>
  <c r="CI20" i="6"/>
  <c r="CH20" i="6"/>
  <c r="CI19" i="6"/>
  <c r="CH19" i="6"/>
  <c r="CI18" i="6"/>
  <c r="CH18" i="6"/>
  <c r="CI17" i="6"/>
  <c r="CH17" i="6"/>
  <c r="CI16" i="6"/>
  <c r="CH16" i="6"/>
  <c r="CI15" i="6"/>
  <c r="CH15" i="6"/>
  <c r="CI22" i="6"/>
  <c r="CH22" i="6"/>
  <c r="AJ22" i="5"/>
  <c r="AJ21" i="5"/>
  <c r="AJ20" i="5"/>
  <c r="AJ19" i="5"/>
  <c r="AJ18" i="5"/>
  <c r="AJ17" i="5"/>
  <c r="AJ16" i="5"/>
  <c r="AJ23" i="5"/>
  <c r="AJ28" i="5"/>
  <c r="AJ27" i="5"/>
  <c r="AJ26" i="5"/>
  <c r="AJ25" i="5"/>
  <c r="CH15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<sst xmlns="http://schemas.openxmlformats.org/spreadsheetml/2006/main" count="1116" uniqueCount="173">
  <si>
    <t>Figure 1: Congruence between the national and regional vote over time</t>
  </si>
  <si>
    <r>
      <t>Notes:</t>
    </r>
    <r>
      <rPr>
        <sz val="10"/>
        <rFont val="Arial"/>
        <family val="2"/>
      </rPr>
      <t xml:space="preserve"> NR = National vote in the region; NN = National vote at the statewide level; RR = Regional vote in the region</t>
    </r>
  </si>
  <si>
    <t xml:space="preserve">for government, opposition, new, regional and no representation parties. Government/opposition status </t>
  </si>
  <si>
    <t>refers to the status of parties for national/statewide politics. New parties are defined as parties which did not</t>
  </si>
  <si>
    <t>government</t>
  </si>
  <si>
    <t>opposition</t>
  </si>
  <si>
    <t>no representation</t>
  </si>
  <si>
    <t>new</t>
  </si>
  <si>
    <t>MP</t>
  </si>
  <si>
    <t>Table 3: Turnout in regional elections</t>
  </si>
  <si>
    <t>3A: Turnout in regional elections</t>
  </si>
  <si>
    <t>standard</t>
  </si>
  <si>
    <t>mean</t>
  </si>
  <si>
    <t>deviation</t>
  </si>
  <si>
    <t>3B: Turnout in national elections</t>
  </si>
  <si>
    <r>
      <t>Notes:</t>
    </r>
    <r>
      <rPr>
        <sz val="10"/>
        <color indexed="8"/>
        <rFont val="Arial"/>
        <family val="2"/>
      </rPr>
      <t xml:space="preserve"> Shown are average turnout figures and their standard deviations</t>
    </r>
  </si>
  <si>
    <t>Table 4: Vote share change by type of party disaggregated by region</t>
  </si>
  <si>
    <t>4A: Vote share changes for government parties disaggregated by region</t>
  </si>
  <si>
    <t>4B: Vote share changes for opposition parties disaggregated by region</t>
  </si>
  <si>
    <t>4C: Vote share changes for new parties disaggregated by region</t>
  </si>
  <si>
    <t>4D: Vote share changes for no representation parties disaggregated by region</t>
  </si>
  <si>
    <r>
      <t>Notes:</t>
    </r>
    <r>
      <rPr>
        <sz val="10"/>
        <color indexed="8"/>
        <rFont val="Arial"/>
        <family val="2"/>
      </rPr>
      <t xml:space="preserve"> Shown are average vote share changes and their standard deviations between the regional and the previous national election </t>
    </r>
  </si>
  <si>
    <t>Mean vote share change</t>
  </si>
  <si>
    <t>Standard deviation</t>
  </si>
  <si>
    <t>regional elections</t>
  </si>
  <si>
    <t>national elections</t>
  </si>
  <si>
    <r>
      <t>Notes:</t>
    </r>
    <r>
      <rPr>
        <sz val="10"/>
        <rFont val="Arial"/>
        <family val="2"/>
      </rPr>
      <t xml:space="preserve"> </t>
    </r>
  </si>
  <si>
    <t xml:space="preserve">The label ‘BDP-HDP’ covers various names of parties (HADEP, 1995-1999 general elections and 1999 provincial; </t>
  </si>
  <si>
    <t xml:space="preserve">DEHAP, 2002 national; under SHP, 2004 provincial; DTP, 2009 provincial election; BDP-HDP, 2014 provincial) </t>
  </si>
  <si>
    <t xml:space="preserve">plus Kurdish independent candidates (2007-2011 national elections). </t>
  </si>
  <si>
    <t>We chose the label BDP-HDP because it is the one under which they achieved their best electoral scores.</t>
  </si>
  <si>
    <t>AKP</t>
  </si>
  <si>
    <t>ANAP</t>
  </si>
  <si>
    <t>AP</t>
  </si>
  <si>
    <t>ATP</t>
  </si>
  <si>
    <t>BBP</t>
  </si>
  <si>
    <t>BDP-HDP</t>
  </si>
  <si>
    <t>BP</t>
  </si>
  <si>
    <t>BTP</t>
  </si>
  <si>
    <t>CGP</t>
  </si>
  <si>
    <t>CHP</t>
  </si>
  <si>
    <t>CKMP</t>
  </si>
  <si>
    <t>DP</t>
  </si>
  <si>
    <t>DSP</t>
  </si>
  <si>
    <t>DTP</t>
  </si>
  <si>
    <t>DYP</t>
  </si>
  <si>
    <t>EMEP</t>
  </si>
  <si>
    <t>GP</t>
  </si>
  <si>
    <t>HP</t>
  </si>
  <si>
    <t>HÜP</t>
  </si>
  <si>
    <t>MDP</t>
  </si>
  <si>
    <t>MHP</t>
  </si>
  <si>
    <t>MSP</t>
  </si>
  <si>
    <t>RP</t>
  </si>
  <si>
    <t>SHP</t>
  </si>
  <si>
    <t>SOP</t>
  </si>
  <si>
    <t>TBP</t>
  </si>
  <si>
    <t>TIP</t>
  </si>
  <si>
    <t>TKP</t>
  </si>
  <si>
    <t>YP</t>
  </si>
  <si>
    <t>YTP</t>
  </si>
  <si>
    <t>Party sytem congruence</t>
  </si>
  <si>
    <t>Election congruence</t>
  </si>
  <si>
    <t>Electorate congruence</t>
  </si>
  <si>
    <t>1A: Party system congruence by region</t>
  </si>
  <si>
    <t>1B: Electorate congruence by region</t>
  </si>
  <si>
    <t>1C: Election congruence by region</t>
  </si>
  <si>
    <t>2C: Election congruence by party</t>
  </si>
  <si>
    <t>2B: Electorate congruence by party</t>
  </si>
  <si>
    <t>2A: Party system congruence by party</t>
  </si>
  <si>
    <t>ADA</t>
  </si>
  <si>
    <t>ADI</t>
  </si>
  <si>
    <t>AFY</t>
  </si>
  <si>
    <t>AGR</t>
  </si>
  <si>
    <t>AKS</t>
  </si>
  <si>
    <t>AMA</t>
  </si>
  <si>
    <t>ANK</t>
  </si>
  <si>
    <t>ANT</t>
  </si>
  <si>
    <t>ARD</t>
  </si>
  <si>
    <t>ART</t>
  </si>
  <si>
    <t>AYD</t>
  </si>
  <si>
    <t>BAL</t>
  </si>
  <si>
    <t>BAR</t>
  </si>
  <si>
    <t>BAT</t>
  </si>
  <si>
    <t>BAY</t>
  </si>
  <si>
    <t>BIL</t>
  </si>
  <si>
    <t>BIN</t>
  </si>
  <si>
    <t>BIT</t>
  </si>
  <si>
    <t>BOL</t>
  </si>
  <si>
    <t>BUR</t>
  </si>
  <si>
    <t>BUS</t>
  </si>
  <si>
    <t>CAK</t>
  </si>
  <si>
    <t>CAN</t>
  </si>
  <si>
    <t>COR</t>
  </si>
  <si>
    <t>DEN</t>
  </si>
  <si>
    <t>DIY</t>
  </si>
  <si>
    <t>DUZ</t>
  </si>
  <si>
    <t>EDI</t>
  </si>
  <si>
    <t>ELA</t>
  </si>
  <si>
    <t>ERI</t>
  </si>
  <si>
    <t>ERU</t>
  </si>
  <si>
    <t>ESK</t>
  </si>
  <si>
    <t>GAZ</t>
  </si>
  <si>
    <t>GIR</t>
  </si>
  <si>
    <t>GUM</t>
  </si>
  <si>
    <t>HAK</t>
  </si>
  <si>
    <t>HAT</t>
  </si>
  <si>
    <t>ICE</t>
  </si>
  <si>
    <t>IGD</t>
  </si>
  <si>
    <t>ISP</t>
  </si>
  <si>
    <t>IST</t>
  </si>
  <si>
    <t>IZM</t>
  </si>
  <si>
    <t>KAB</t>
  </si>
  <si>
    <t>KAH</t>
  </si>
  <si>
    <t>KAM</t>
  </si>
  <si>
    <t>KAR</t>
  </si>
  <si>
    <t>KAS</t>
  </si>
  <si>
    <t>KAY</t>
  </si>
  <si>
    <t>KIL</t>
  </si>
  <si>
    <t>KIRA</t>
  </si>
  <si>
    <t>KIRK</t>
  </si>
  <si>
    <t>KIRS</t>
  </si>
  <si>
    <t>KOC</t>
  </si>
  <si>
    <t>KON</t>
  </si>
  <si>
    <t>KUT</t>
  </si>
  <si>
    <t>MAL</t>
  </si>
  <si>
    <t>MAN</t>
  </si>
  <si>
    <t>MAR</t>
  </si>
  <si>
    <t>MUG</t>
  </si>
  <si>
    <t>MUS</t>
  </si>
  <si>
    <t>NEV</t>
  </si>
  <si>
    <t>NIG</t>
  </si>
  <si>
    <t>ORD</t>
  </si>
  <si>
    <t>OSM</t>
  </si>
  <si>
    <t>RIZ</t>
  </si>
  <si>
    <t>SAK</t>
  </si>
  <si>
    <t>SAM</t>
  </si>
  <si>
    <t>SAN</t>
  </si>
  <si>
    <t>SII</t>
  </si>
  <si>
    <t>SIN</t>
  </si>
  <si>
    <t>SIR</t>
  </si>
  <si>
    <t>SIV</t>
  </si>
  <si>
    <t>TEK</t>
  </si>
  <si>
    <t>TOK</t>
  </si>
  <si>
    <t>TRA</t>
  </si>
  <si>
    <t>TUN</t>
  </si>
  <si>
    <t>USA</t>
  </si>
  <si>
    <t>VAN</t>
  </si>
  <si>
    <t>YAL</t>
  </si>
  <si>
    <t>YOZ</t>
  </si>
  <si>
    <t>ZON</t>
  </si>
  <si>
    <r>
      <rPr>
        <u/>
        <sz val="10"/>
        <rFont val="Arial"/>
        <family val="2"/>
      </rPr>
      <t>Notes:</t>
    </r>
    <r>
      <rPr>
        <sz val="10"/>
        <rFont val="Arial"/>
        <family val="2"/>
      </rPr>
      <t xml:space="preserve"> ADA = Adana; ADI = Adiyaman; AFY = Afyonkarahisar; AGR = Agri; AKS = Aksaray; AMA = Amasya; ANK = Ankara; ANT = Antalya; ARD = Ardahan; ART = Artvin; AYD = Aydin; BAL = Balikesir; BAR = Bartin; BAT = Batman; BAY = Bayburt; BIL = Bilecik; BIN = Bingol; BIT = Bitlis; BOL = Bolu; BUR = Burdur</t>
    </r>
  </si>
  <si>
    <t xml:space="preserve">BUR = Bursa; CAK = Canakkale; CAN = Cankiri; COR = Corum; DEN = Denizli; DIY = Diyarbakir; DUZ = Duzce; EDI = Edirne; ELA = Elazig; ERI = Erzincan; ERU = Erzurum; ESK = Eskisehir; GAZ = Gaziantep; GIR = Giresun; GUM = Gumushane; HAK = Hakkari; HAT = Hatay; ICE = Icel; IGD = Igdir; ISP = Isparta; </t>
  </si>
  <si>
    <t>NEV = Nevsehir; NIG = Nigde; ORD = Ordu; OSM = Osmaniye; RIZ = Rize; SAK = Sakarya; SAM = Samsun; SAN = Sanliurfa; SII = Siirt; SIN = Sinop; SIR = Sirnak; SIV = Sivas; TEK = Tekirdag; TOK = Tokat; TRA = Trabzon; TUN = Tunceli; USA = Usak; VAN = Van; YAL = Yalova; YOZ = Yozgat; ZON = Zonguldak</t>
  </si>
  <si>
    <t xml:space="preserve">BP = Baris Partisi; BTP = Bagimsiz Türkiye Partisi; CGP = Cumhuriyetçi Güven Partisi ; CHP = Cumhuriyetci Halk Partisi; CKMP = Cumhuriyetçi Köylü Millet Partisi; DP = Demokrat Parti; DSP = Demokratik Sol Parti; </t>
  </si>
  <si>
    <t xml:space="preserve">DTP = Demokratik Toplum  Partisi; DYP = Dogru Yol Partisi; EMEP = Emegin Partisi; GP = Genç Parti; HP = Halkçı Parti; HÜP = Halkın Yükselişi Partisi; MDP = Milliyetçi Demokrasi Partisi; MHP = Milliyetci Hareket Partisi; </t>
  </si>
  <si>
    <t xml:space="preserve">MP = Millet Partisi; MSP = Milli Selamet Partisi; RP = Refah Partisi; SHP = Sosyal Demokrat Halkçi Parti; SOP = Sosyal Demokrasi Partisi; TBP = Türkiye Birlik Partisi ; TIP = Türkiye İşçi Partisi; TKP = Türkiye Komünist Partisi ; </t>
  </si>
  <si>
    <t xml:space="preserve">YP = Yurt Partisi; YTP = Yeni Türkiye Partisi </t>
  </si>
  <si>
    <t xml:space="preserve">Notes: AKP = Adalet ve Kalkinma Partisi; ANAP = Anavatan Partisi;  AP = Adalet Partisi; ATP = Aydınlık Türkiye Partisi; BBP = Buyuk Birlik Partisi; BDP-HDP = Bariş ve Demokrasi Partisi-Halkların Demokratik Partisi; </t>
  </si>
  <si>
    <t>Figure 2: Turnout in regional and national elections over time</t>
  </si>
  <si>
    <t>Figure 3: Vote share change between the regional and the previous national election</t>
  </si>
  <si>
    <t xml:space="preserve">participate in the previous national election but did so in the regional election. No representation parties are parties which </t>
  </si>
  <si>
    <t>participated in the previous national election but did not win a seat in national parliament.</t>
  </si>
  <si>
    <r>
      <t>Notes:</t>
    </r>
    <r>
      <rPr>
        <sz val="10"/>
        <color indexed="8"/>
        <rFont val="Arial"/>
        <family val="2"/>
      </rPr>
      <t xml:space="preserve"> Shown are averages in non statewide party strength over time for regional and national elections</t>
    </r>
  </si>
  <si>
    <t>Figure 4: Non statewide party strength in regional and national elections</t>
  </si>
  <si>
    <t>Table 5: Non statewide party strength in regional and national elections</t>
  </si>
  <si>
    <t>5A: Non statewide party strength in regional elections by region</t>
  </si>
  <si>
    <t>5B: Non statewide party strength in national elections by region</t>
  </si>
  <si>
    <t>Table 6: Non statewide party strength in regional and national elections</t>
  </si>
  <si>
    <t>THERE IS ONLY ONE NON STATEWIDE PARTY -BDP-HDP- WHICH ELECTORAL SCORES ARE DISPLAYED IN TABLE 5.</t>
  </si>
  <si>
    <t>Table 2: Congruence between the national and regional vote by party</t>
  </si>
  <si>
    <t>Table 1: Congruence between the regional and national vote by region</t>
  </si>
  <si>
    <t xml:space="preserve">IST = Istanbul; IZM = Izmir; KAB = Karabuk; KAH = Kahramanmaras; KAM = Karaman; KAR = Kars; KAS = Kastamonu; KAY = Kayseri; KIL = Kilis; KIRA = Kirikkale; KIRK = Kirklareli; KIRS = Kirsehir; KOC = Kocaeli; KON = Konya; KUT = Kutahya; MAL = Malatya; MAN = Manisa; MAR = Mardin; MUG = Mugla; MUS = Mus;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</si>
</sst>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#,##0.00_ ;\-#,##0.00\ "/>
  </numFmts>
  <fonts count="12" x14ac:knownFonts="1"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</cellStyleXfs>
  <cellXfs count="59">
    <xf numFmtId="0" fontId="0" fillId="0" borderId="0" xfId="0"/>
    <xf numFmtId="0" fontId="2" fillId="0" borderId="0" xfId="2" applyFont="1"/>
    <xf numFmtId="0" fontId="1" fillId="0" borderId="0" xfId="2"/>
    <xf numFmtId="0" fontId="1" fillId="0" borderId="0" xfId="2" applyFont="1"/>
    <xf numFmtId="0" fontId="3" fillId="0" borderId="0" xfId="3" applyFont="1"/>
    <xf numFmtId="0" fontId="3" fillId="0" borderId="0" xfId="2" applyFont="1"/>
    <xf numFmtId="0" fontId="1" fillId="0" borderId="0" xfId="3" applyFont="1"/>
    <xf numFmtId="0" fontId="4" fillId="0" borderId="0" xfId="2" applyFont="1"/>
    <xf numFmtId="0" fontId="1" fillId="0" borderId="0" xfId="2" applyAlignment="1">
      <alignment horizontal="center"/>
    </xf>
    <xf numFmtId="2" fontId="1" fillId="0" borderId="0" xfId="2" applyNumberFormat="1" applyAlignment="1">
      <alignment horizontal="center"/>
    </xf>
    <xf numFmtId="0" fontId="1" fillId="0" borderId="0" xfId="3" applyAlignment="1">
      <alignment horizontal="center"/>
    </xf>
    <xf numFmtId="2" fontId="6" fillId="0" borderId="0" xfId="0" applyNumberFormat="1" applyFont="1" applyAlignment="1">
      <alignment horizontal="center"/>
    </xf>
    <xf numFmtId="164" fontId="1" fillId="0" borderId="0" xfId="2" applyNumberFormat="1"/>
    <xf numFmtId="0" fontId="1" fillId="0" borderId="0" xfId="2" applyFont="1" applyAlignment="1">
      <alignment horizontal="center"/>
    </xf>
    <xf numFmtId="2" fontId="1" fillId="0" borderId="0" xfId="2" applyNumberFormat="1" applyFont="1" applyAlignment="1">
      <alignment horizontal="center"/>
    </xf>
    <xf numFmtId="0" fontId="1" fillId="0" borderId="0" xfId="3" applyFont="1" applyAlignment="1">
      <alignment horizontal="center"/>
    </xf>
    <xf numFmtId="164" fontId="1" fillId="0" borderId="0" xfId="2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2" fontId="1" fillId="0" borderId="0" xfId="2" applyNumberFormat="1"/>
    <xf numFmtId="0" fontId="2" fillId="0" borderId="0" xfId="4" applyFont="1"/>
    <xf numFmtId="0" fontId="1" fillId="0" borderId="0" xfId="4"/>
    <xf numFmtId="0" fontId="1" fillId="0" borderId="0" xfId="4" applyFont="1"/>
    <xf numFmtId="0" fontId="3" fillId="0" borderId="0" xfId="4" applyFont="1"/>
    <xf numFmtId="0" fontId="1" fillId="0" borderId="0" xfId="4" applyAlignment="1">
      <alignment horizontal="center"/>
    </xf>
    <xf numFmtId="0" fontId="1" fillId="0" borderId="0" xfId="4" applyNumberFormat="1" applyFont="1"/>
    <xf numFmtId="0" fontId="4" fillId="0" borderId="0" xfId="4" applyFont="1"/>
    <xf numFmtId="2" fontId="1" fillId="0" borderId="0" xfId="4" applyNumberFormat="1"/>
    <xf numFmtId="0" fontId="1" fillId="0" borderId="0" xfId="5" applyFont="1" applyFill="1" applyBorder="1" applyAlignment="1">
      <alignment horizontal="center" vertical="center"/>
    </xf>
    <xf numFmtId="0" fontId="1" fillId="0" borderId="0" xfId="4" applyFont="1" applyAlignment="1">
      <alignment horizontal="center"/>
    </xf>
    <xf numFmtId="2" fontId="1" fillId="0" borderId="0" xfId="4" applyNumberFormat="1" applyAlignment="1">
      <alignment horizontal="center"/>
    </xf>
    <xf numFmtId="0" fontId="2" fillId="0" borderId="0" xfId="3" applyFont="1"/>
    <xf numFmtId="0" fontId="1" fillId="0" borderId="0" xfId="3"/>
    <xf numFmtId="0" fontId="4" fillId="0" borderId="0" xfId="3" applyFont="1"/>
    <xf numFmtId="2" fontId="1" fillId="0" borderId="0" xfId="3" applyNumberFormat="1" applyAlignment="1">
      <alignment horizontal="center"/>
    </xf>
    <xf numFmtId="2" fontId="1" fillId="0" borderId="0" xfId="3" applyNumberFormat="1"/>
    <xf numFmtId="165" fontId="1" fillId="0" borderId="0" xfId="2" applyNumberFormat="1" applyAlignment="1">
      <alignment horizontal="center"/>
    </xf>
    <xf numFmtId="0" fontId="9" fillId="0" borderId="0" xfId="0" applyFont="1"/>
    <xf numFmtId="2" fontId="7" fillId="0" borderId="0" xfId="0" applyNumberFormat="1" applyFont="1"/>
    <xf numFmtId="2" fontId="1" fillId="0" borderId="0" xfId="3" applyNumberFormat="1" applyFont="1" applyAlignment="1">
      <alignment horizontal="center"/>
    </xf>
    <xf numFmtId="0" fontId="1" fillId="0" borderId="0" xfId="3" applyFont="1" applyFill="1"/>
    <xf numFmtId="2" fontId="10" fillId="0" borderId="0" xfId="3" applyNumberFormat="1" applyFont="1" applyAlignment="1">
      <alignment horizontal="center"/>
    </xf>
    <xf numFmtId="2" fontId="7" fillId="0" borderId="0" xfId="3" applyNumberFormat="1" applyFont="1" applyAlignment="1">
      <alignment horizontal="center"/>
    </xf>
    <xf numFmtId="2" fontId="11" fillId="0" borderId="0" xfId="3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0" applyFont="1"/>
    <xf numFmtId="1" fontId="1" fillId="0" borderId="0" xfId="4" applyNumberForma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2" applyNumberFormat="1" applyAlignment="1">
      <alignment horizontal="center"/>
    </xf>
    <xf numFmtId="0" fontId="1" fillId="0" borderId="0" xfId="3" applyFont="1" applyBorder="1"/>
    <xf numFmtId="0" fontId="1" fillId="0" borderId="0" xfId="2" applyFont="1" applyFill="1" applyAlignment="1">
      <alignment horizontal="center"/>
    </xf>
    <xf numFmtId="0" fontId="2" fillId="0" borderId="0" xfId="0" applyFont="1"/>
  </cellXfs>
  <cellStyles count="6">
    <cellStyle name="Comma" xfId="1" builtinId="3"/>
    <cellStyle name="Normal" xfId="0" builtinId="0"/>
    <cellStyle name="Normal 2" xfId="3" xr:uid="{00000000-0005-0000-0000-000002000000}"/>
    <cellStyle name="Normál 3" xfId="5" xr:uid="{00000000-0005-0000-0000-000003000000}"/>
    <cellStyle name="Standaard_Austria_figures_tables" xfId="4" xr:uid="{00000000-0005-0000-0000-000004000000}"/>
    <cellStyle name="Standaard_CEEC_Congruence_tables_and_figures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8549141965679"/>
          <c:y val="4.1997354497354492E-2"/>
          <c:w val="0.84399375975039004"/>
          <c:h val="0.79191116735408074"/>
        </c:manualLayout>
      </c:layout>
      <c:lineChart>
        <c:grouping val="standard"/>
        <c:varyColors val="0"/>
        <c:ser>
          <c:idx val="0"/>
          <c:order val="0"/>
          <c:tx>
            <c:strRef>
              <c:f>Figure_1!$C$7</c:f>
              <c:strCache>
                <c:ptCount val="1"/>
                <c:pt idx="0">
                  <c:v>Party sytem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Figure_1!$B$8:$B$20</c:f>
              <c:numCache>
                <c:formatCode>General</c:formatCode>
                <c:ptCount val="13"/>
                <c:pt idx="0">
                  <c:v>1961</c:v>
                </c:pt>
                <c:pt idx="1">
                  <c:v>1965</c:v>
                </c:pt>
                <c:pt idx="2">
                  <c:v>1969</c:v>
                </c:pt>
                <c:pt idx="3">
                  <c:v>1973</c:v>
                </c:pt>
                <c:pt idx="4">
                  <c:v>1977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2002</c:v>
                </c:pt>
                <c:pt idx="11">
                  <c:v>2007</c:v>
                </c:pt>
                <c:pt idx="12">
                  <c:v>2011</c:v>
                </c:pt>
              </c:numCache>
            </c:numRef>
          </c:cat>
          <c:val>
            <c:numRef>
              <c:f>Figure_1!$C$8:$C$20</c:f>
              <c:numCache>
                <c:formatCode>0.00</c:formatCode>
                <c:ptCount val="13"/>
                <c:pt idx="0">
                  <c:v>20.98847917910448</c:v>
                </c:pt>
                <c:pt idx="1">
                  <c:v>15.858172522388061</c:v>
                </c:pt>
                <c:pt idx="2">
                  <c:v>12.230314761194029</c:v>
                </c:pt>
                <c:pt idx="3">
                  <c:v>12.996912626865674</c:v>
                </c:pt>
                <c:pt idx="4">
                  <c:v>7.7311320895522408</c:v>
                </c:pt>
                <c:pt idx="5">
                  <c:v>43.612653582089557</c:v>
                </c:pt>
                <c:pt idx="6">
                  <c:v>16.624165134328361</c:v>
                </c:pt>
                <c:pt idx="7">
                  <c:v>22.073952972972972</c:v>
                </c:pt>
                <c:pt idx="8">
                  <c:v>24.64780443037974</c:v>
                </c:pt>
                <c:pt idx="9">
                  <c:v>12.3685694</c:v>
                </c:pt>
                <c:pt idx="10">
                  <c:v>17.18551033333333</c:v>
                </c:pt>
                <c:pt idx="11">
                  <c:v>18.201390828000466</c:v>
                </c:pt>
                <c:pt idx="12">
                  <c:v>12.008328024691362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4-FE45-A09D-23B1077F97B8}"/>
            </c:ext>
          </c:extLst>
        </c:ser>
        <c:ser>
          <c:idx val="1"/>
          <c:order val="1"/>
          <c:tx>
            <c:strRef>
              <c:f>Figure_1!$D$7</c:f>
              <c:strCache>
                <c:ptCount val="1"/>
                <c:pt idx="0">
                  <c:v>Election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Figure_1!$B$8:$B$20</c:f>
              <c:numCache>
                <c:formatCode>General</c:formatCode>
                <c:ptCount val="13"/>
                <c:pt idx="0">
                  <c:v>1961</c:v>
                </c:pt>
                <c:pt idx="1">
                  <c:v>1965</c:v>
                </c:pt>
                <c:pt idx="2">
                  <c:v>1969</c:v>
                </c:pt>
                <c:pt idx="3">
                  <c:v>1973</c:v>
                </c:pt>
                <c:pt idx="4">
                  <c:v>1977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2002</c:v>
                </c:pt>
                <c:pt idx="11">
                  <c:v>2007</c:v>
                </c:pt>
                <c:pt idx="12">
                  <c:v>2011</c:v>
                </c:pt>
              </c:numCache>
            </c:numRef>
          </c:cat>
          <c:val>
            <c:numRef>
              <c:f>Figure_1!$D$8:$D$20</c:f>
              <c:numCache>
                <c:formatCode>0.00</c:formatCode>
                <c:ptCount val="13"/>
                <c:pt idx="0">
                  <c:v>25.608097597014925</c:v>
                </c:pt>
                <c:pt idx="1">
                  <c:v>15.219871850746273</c:v>
                </c:pt>
                <c:pt idx="2">
                  <c:v>16.48899782089552</c:v>
                </c:pt>
                <c:pt idx="3">
                  <c:v>18.153958641791039</c:v>
                </c:pt>
                <c:pt idx="4">
                  <c:v>15.187374283582091</c:v>
                </c:pt>
                <c:pt idx="5">
                  <c:v>9.9806432835820882</c:v>
                </c:pt>
                <c:pt idx="6">
                  <c:v>13.161792253731344</c:v>
                </c:pt>
                <c:pt idx="7">
                  <c:v>17.745259229729736</c:v>
                </c:pt>
                <c:pt idx="8">
                  <c:v>20.070968392405067</c:v>
                </c:pt>
                <c:pt idx="9">
                  <c:v>21.351545662500005</c:v>
                </c:pt>
                <c:pt idx="10">
                  <c:v>21.855706197530864</c:v>
                </c:pt>
                <c:pt idx="11">
                  <c:v>19.701824691358024</c:v>
                </c:pt>
                <c:pt idx="12">
                  <c:v>21.078374148148153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4-FE45-A09D-23B1077F97B8}"/>
            </c:ext>
          </c:extLst>
        </c:ser>
        <c:ser>
          <c:idx val="2"/>
          <c:order val="2"/>
          <c:tx>
            <c:strRef>
              <c:f>Figure_1!$E$7</c:f>
              <c:strCache>
                <c:ptCount val="1"/>
                <c:pt idx="0">
                  <c:v>Electorate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Figure_1!$B$8:$B$20</c:f>
              <c:numCache>
                <c:formatCode>General</c:formatCode>
                <c:ptCount val="13"/>
                <c:pt idx="0">
                  <c:v>1961</c:v>
                </c:pt>
                <c:pt idx="1">
                  <c:v>1965</c:v>
                </c:pt>
                <c:pt idx="2">
                  <c:v>1969</c:v>
                </c:pt>
                <c:pt idx="3">
                  <c:v>1973</c:v>
                </c:pt>
                <c:pt idx="4">
                  <c:v>1977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2002</c:v>
                </c:pt>
                <c:pt idx="11">
                  <c:v>2007</c:v>
                </c:pt>
                <c:pt idx="12">
                  <c:v>2011</c:v>
                </c:pt>
              </c:numCache>
            </c:numRef>
          </c:cat>
          <c:val>
            <c:numRef>
              <c:f>Figure_1!$E$8:$E$20</c:f>
              <c:numCache>
                <c:formatCode>0.00</c:formatCode>
                <c:ptCount val="13"/>
                <c:pt idx="0">
                  <c:v>23.671419552238806</c:v>
                </c:pt>
                <c:pt idx="1">
                  <c:v>18.004408328358206</c:v>
                </c:pt>
                <c:pt idx="2">
                  <c:v>17.4347331641791</c:v>
                </c:pt>
                <c:pt idx="3">
                  <c:v>18.274272865671652</c:v>
                </c:pt>
                <c:pt idx="4">
                  <c:v>14.41648041791044</c:v>
                </c:pt>
                <c:pt idx="5">
                  <c:v>43.355869850746274</c:v>
                </c:pt>
                <c:pt idx="6">
                  <c:v>20.452857014925378</c:v>
                </c:pt>
                <c:pt idx="7">
                  <c:v>25.784810000000004</c:v>
                </c:pt>
                <c:pt idx="8">
                  <c:v>29.345827468354422</c:v>
                </c:pt>
                <c:pt idx="9">
                  <c:v>22.548877100000002</c:v>
                </c:pt>
                <c:pt idx="10">
                  <c:v>24.362424074074081</c:v>
                </c:pt>
                <c:pt idx="11">
                  <c:v>26.782362222222226</c:v>
                </c:pt>
                <c:pt idx="12">
                  <c:v>22.740282148148143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4-FE45-A09D-23B1077F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86112"/>
        <c:axId val="516192096"/>
      </c:lineChart>
      <c:catAx>
        <c:axId val="5161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161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19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Vote congruence (%)</a:t>
                </a:r>
              </a:p>
            </c:rich>
          </c:tx>
          <c:layout>
            <c:manualLayout>
              <c:xMode val="edge"/>
              <c:yMode val="edge"/>
              <c:x val="1.0920436817472699E-2"/>
              <c:y val="0.179028356563145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186112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57696894729375048"/>
          <c:y val="2.2708359371745198E-2"/>
          <c:w val="0.41198127261119394"/>
          <c:h val="0.1733752030996125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3067292644757"/>
          <c:y val="3.9259259259259258E-2"/>
          <c:w val="0.83255086071987483"/>
          <c:h val="0.836296296296296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Figure_2!$C$7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Figure_2!$F$8:$F$28</c:f>
                <c:numCache>
                  <c:formatCode>General</c:formatCode>
                  <c:ptCount val="21"/>
                  <c:pt idx="1">
                    <c:v>4.5738545718753167</c:v>
                  </c:pt>
                  <c:pt idx="3">
                    <c:v>7.3519519940585099</c:v>
                  </c:pt>
                  <c:pt idx="5">
                    <c:v>8.0487282757815368</c:v>
                  </c:pt>
                  <c:pt idx="6">
                    <c:v>7.68731970704712</c:v>
                  </c:pt>
                  <c:pt idx="8">
                    <c:v>3.4210539760328973</c:v>
                  </c:pt>
                  <c:pt idx="10">
                    <c:v>4.4260069367724455</c:v>
                  </c:pt>
                  <c:pt idx="12">
                    <c:v>4.1801384478420633</c:v>
                  </c:pt>
                  <c:pt idx="14">
                    <c:v>3.84195666681889</c:v>
                  </c:pt>
                  <c:pt idx="16">
                    <c:v>5.7728935922887272</c:v>
                  </c:pt>
                  <c:pt idx="18">
                    <c:v>3.1673144651790981</c:v>
                  </c:pt>
                  <c:pt idx="20">
                    <c:v>3.4296023144814103</c:v>
                  </c:pt>
                </c:numCache>
              </c:numRef>
            </c:plus>
            <c:minus>
              <c:numRef>
                <c:f>Figure_2!$F$8:$F$28</c:f>
                <c:numCache>
                  <c:formatCode>General</c:formatCode>
                  <c:ptCount val="21"/>
                  <c:pt idx="1">
                    <c:v>4.5738545718753167</c:v>
                  </c:pt>
                  <c:pt idx="3">
                    <c:v>7.3519519940585099</c:v>
                  </c:pt>
                  <c:pt idx="5">
                    <c:v>8.0487282757815368</c:v>
                  </c:pt>
                  <c:pt idx="6">
                    <c:v>7.68731970704712</c:v>
                  </c:pt>
                  <c:pt idx="8">
                    <c:v>3.4210539760328973</c:v>
                  </c:pt>
                  <c:pt idx="10">
                    <c:v>4.4260069367724455</c:v>
                  </c:pt>
                  <c:pt idx="12">
                    <c:v>4.1801384478420633</c:v>
                  </c:pt>
                  <c:pt idx="14">
                    <c:v>3.84195666681889</c:v>
                  </c:pt>
                  <c:pt idx="16">
                    <c:v>5.7728935922887272</c:v>
                  </c:pt>
                  <c:pt idx="18">
                    <c:v>3.1673144651790981</c:v>
                  </c:pt>
                  <c:pt idx="20">
                    <c:v>3.4296023144814103</c:v>
                  </c:pt>
                </c:numCache>
              </c:numRef>
            </c:minus>
          </c:errBars>
          <c:xVal>
            <c:numRef>
              <c:f>Figure_2!$B$8:$B$28</c:f>
              <c:numCache>
                <c:formatCode>General</c:formatCode>
                <c:ptCount val="21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1968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1983</c:v>
                </c:pt>
                <c:pt idx="8">
                  <c:v>1984</c:v>
                </c:pt>
                <c:pt idx="9">
                  <c:v>1987</c:v>
                </c:pt>
                <c:pt idx="10">
                  <c:v>1989</c:v>
                </c:pt>
                <c:pt idx="11">
                  <c:v>1991</c:v>
                </c:pt>
                <c:pt idx="12">
                  <c:v>1994</c:v>
                </c:pt>
                <c:pt idx="13">
                  <c:v>1995</c:v>
                </c:pt>
                <c:pt idx="14">
                  <c:v>1999</c:v>
                </c:pt>
                <c:pt idx="15">
                  <c:v>2002</c:v>
                </c:pt>
                <c:pt idx="16">
                  <c:v>2004</c:v>
                </c:pt>
                <c:pt idx="17">
                  <c:v>2007</c:v>
                </c:pt>
                <c:pt idx="18">
                  <c:v>2009</c:v>
                </c:pt>
                <c:pt idx="19">
                  <c:v>2011</c:v>
                </c:pt>
                <c:pt idx="20">
                  <c:v>2014</c:v>
                </c:pt>
              </c:numCache>
            </c:numRef>
          </c:xVal>
          <c:yVal>
            <c:numRef>
              <c:f>Figure_2!$C$8:$C$28</c:f>
              <c:numCache>
                <c:formatCode>0.00</c:formatCode>
                <c:ptCount val="21"/>
                <c:pt idx="1">
                  <c:v>79.661724374416337</c:v>
                </c:pt>
                <c:pt idx="3">
                  <c:v>69.03764649787469</c:v>
                </c:pt>
                <c:pt idx="5">
                  <c:v>66.793848394385634</c:v>
                </c:pt>
                <c:pt idx="6">
                  <c:v>66.30981998473257</c:v>
                </c:pt>
                <c:pt idx="8">
                  <c:v>91.547588370241485</c:v>
                </c:pt>
                <c:pt idx="10">
                  <c:v>83.420915235704996</c:v>
                </c:pt>
                <c:pt idx="12">
                  <c:v>91.909245704328654</c:v>
                </c:pt>
                <c:pt idx="14">
                  <c:v>87.314509459597019</c:v>
                </c:pt>
                <c:pt idx="16">
                  <c:v>77.595230907602712</c:v>
                </c:pt>
                <c:pt idx="18">
                  <c:v>85.815459204583149</c:v>
                </c:pt>
                <c:pt idx="20">
                  <c:v>88.333150226870117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D-E340-A633-B57EA526F1B2}"/>
            </c:ext>
          </c:extLst>
        </c:ser>
        <c:ser>
          <c:idx val="1"/>
          <c:order val="1"/>
          <c:tx>
            <c:strRef>
              <c:f>Figure_2!$D$7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Figure_2!$G$8:$G$28</c:f>
                <c:numCache>
                  <c:formatCode>General</c:formatCode>
                  <c:ptCount val="21"/>
                  <c:pt idx="0">
                    <c:v>3.6491805569887501</c:v>
                  </c:pt>
                  <c:pt idx="2">
                    <c:v>4.9989937743857933</c:v>
                  </c:pt>
                  <c:pt idx="4">
                    <c:v>5.7640954788544789</c:v>
                  </c:pt>
                  <c:pt idx="5">
                    <c:v>6.6438391840089945</c:v>
                  </c:pt>
                  <c:pt idx="6">
                    <c:v>5.211566240626035</c:v>
                  </c:pt>
                  <c:pt idx="7">
                    <c:v>3.2389447471545347</c:v>
                  </c:pt>
                  <c:pt idx="9">
                    <c:v>2.385075780354327</c:v>
                  </c:pt>
                  <c:pt idx="11">
                    <c:v>5.6209835929038086</c:v>
                  </c:pt>
                  <c:pt idx="13">
                    <c:v>4.8921936492769431</c:v>
                  </c:pt>
                  <c:pt idx="14">
                    <c:v>3.8350934301051098</c:v>
                  </c:pt>
                  <c:pt idx="15">
                    <c:v>5.4961593521004533</c:v>
                  </c:pt>
                  <c:pt idx="17">
                    <c:v>4.8123356805753907</c:v>
                  </c:pt>
                  <c:pt idx="19">
                    <c:v>3.5777600069225226</c:v>
                  </c:pt>
                </c:numCache>
              </c:numRef>
            </c:plus>
            <c:minus>
              <c:numRef>
                <c:f>Figure_2!$G$8:$G$28</c:f>
                <c:numCache>
                  <c:formatCode>General</c:formatCode>
                  <c:ptCount val="21"/>
                  <c:pt idx="0">
                    <c:v>3.6491805569887501</c:v>
                  </c:pt>
                  <c:pt idx="2">
                    <c:v>4.9989937743857933</c:v>
                  </c:pt>
                  <c:pt idx="4">
                    <c:v>5.7640954788544789</c:v>
                  </c:pt>
                  <c:pt idx="5">
                    <c:v>6.6438391840089945</c:v>
                  </c:pt>
                  <c:pt idx="6">
                    <c:v>5.211566240626035</c:v>
                  </c:pt>
                  <c:pt idx="7">
                    <c:v>3.2389447471545347</c:v>
                  </c:pt>
                  <c:pt idx="9">
                    <c:v>2.385075780354327</c:v>
                  </c:pt>
                  <c:pt idx="11">
                    <c:v>5.6209835929038086</c:v>
                  </c:pt>
                  <c:pt idx="13">
                    <c:v>4.8921936492769431</c:v>
                  </c:pt>
                  <c:pt idx="14">
                    <c:v>3.8350934301051098</c:v>
                  </c:pt>
                  <c:pt idx="15">
                    <c:v>5.4961593521004533</c:v>
                  </c:pt>
                  <c:pt idx="17">
                    <c:v>4.8123356805753907</c:v>
                  </c:pt>
                  <c:pt idx="19">
                    <c:v>3.5777600069225226</c:v>
                  </c:pt>
                </c:numCache>
              </c:numRef>
            </c:minus>
          </c:errBars>
          <c:xVal>
            <c:numRef>
              <c:f>Figure_2!$B$8:$B$28</c:f>
              <c:numCache>
                <c:formatCode>General</c:formatCode>
                <c:ptCount val="21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1968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1983</c:v>
                </c:pt>
                <c:pt idx="8">
                  <c:v>1984</c:v>
                </c:pt>
                <c:pt idx="9">
                  <c:v>1987</c:v>
                </c:pt>
                <c:pt idx="10">
                  <c:v>1989</c:v>
                </c:pt>
                <c:pt idx="11">
                  <c:v>1991</c:v>
                </c:pt>
                <c:pt idx="12">
                  <c:v>1994</c:v>
                </c:pt>
                <c:pt idx="13">
                  <c:v>1995</c:v>
                </c:pt>
                <c:pt idx="14">
                  <c:v>1999</c:v>
                </c:pt>
                <c:pt idx="15">
                  <c:v>2002</c:v>
                </c:pt>
                <c:pt idx="16">
                  <c:v>2004</c:v>
                </c:pt>
                <c:pt idx="17">
                  <c:v>2007</c:v>
                </c:pt>
                <c:pt idx="18">
                  <c:v>2009</c:v>
                </c:pt>
                <c:pt idx="19">
                  <c:v>2011</c:v>
                </c:pt>
                <c:pt idx="20">
                  <c:v>2014</c:v>
                </c:pt>
              </c:numCache>
            </c:numRef>
          </c:xVal>
          <c:yVal>
            <c:numRef>
              <c:f>Figure_2!$D$8:$D$28</c:f>
              <c:numCache>
                <c:formatCode>0.00</c:formatCode>
                <c:ptCount val="21"/>
                <c:pt idx="0">
                  <c:v>81.77747365504851</c:v>
                </c:pt>
                <c:pt idx="2">
                  <c:v>71.358099153970059</c:v>
                </c:pt>
                <c:pt idx="4">
                  <c:v>66.036859390509719</c:v>
                </c:pt>
                <c:pt idx="5">
                  <c:v>67.428576800110278</c:v>
                </c:pt>
                <c:pt idx="6">
                  <c:v>74.184451854754812</c:v>
                </c:pt>
                <c:pt idx="7">
                  <c:v>91.936265856345443</c:v>
                </c:pt>
                <c:pt idx="9">
                  <c:v>93.663224303517836</c:v>
                </c:pt>
                <c:pt idx="11">
                  <c:v>84.613123758953719</c:v>
                </c:pt>
                <c:pt idx="13">
                  <c:v>84.432062298820156</c:v>
                </c:pt>
                <c:pt idx="14">
                  <c:v>87.395451406929141</c:v>
                </c:pt>
                <c:pt idx="15">
                  <c:v>79.060473982507133</c:v>
                </c:pt>
                <c:pt idx="17">
                  <c:v>84.294194090564943</c:v>
                </c:pt>
                <c:pt idx="19">
                  <c:v>86.6642414618792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ED-E340-A633-B57EA526F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202432"/>
        <c:axId val="516202976"/>
      </c:scatterChart>
      <c:valAx>
        <c:axId val="516202432"/>
        <c:scaling>
          <c:orientation val="minMax"/>
          <c:max val="2015"/>
          <c:min val="196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16202976"/>
        <c:crosses val="autoZero"/>
        <c:crossBetween val="midCat"/>
      </c:valAx>
      <c:valAx>
        <c:axId val="516202976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Turnout (% of eligble voters)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146666666666666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16202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477167127757676"/>
          <c:y val="7.4074074074074077E-3"/>
          <c:w val="0.73511311508358756"/>
          <c:h val="8.063002541348998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6768737241179"/>
          <c:y val="4.3478315165335235E-2"/>
          <c:w val="0.87419740935160883"/>
          <c:h val="0.83120308404317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Figure_3!$B$13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Figure_3!$O$13:$Y$13</c:f>
                <c:numCache>
                  <c:formatCode>General</c:formatCode>
                  <c:ptCount val="11"/>
                  <c:pt idx="0">
                    <c:v>16.967476123727231</c:v>
                  </c:pt>
                  <c:pt idx="1">
                    <c:v>7.411387247921887</c:v>
                  </c:pt>
                  <c:pt idx="2">
                    <c:v>7.524831416401871</c:v>
                  </c:pt>
                  <c:pt idx="3">
                    <c:v>6.669154488172623</c:v>
                  </c:pt>
                  <c:pt idx="4">
                    <c:v>7.5497857054713648</c:v>
                  </c:pt>
                  <c:pt idx="5">
                    <c:v>6.0252101137234666</c:v>
                  </c:pt>
                  <c:pt idx="6">
                    <c:v>8.7371320252827509</c:v>
                  </c:pt>
                  <c:pt idx="7">
                    <c:v>5.9888766521756036</c:v>
                  </c:pt>
                  <c:pt idx="8">
                    <c:v>8.1582557164901459</c:v>
                  </c:pt>
                  <c:pt idx="9">
                    <c:v>8.5708003625967404</c:v>
                  </c:pt>
                  <c:pt idx="10">
                    <c:v>5.373569697382969</c:v>
                  </c:pt>
                </c:numCache>
              </c:numRef>
            </c:plus>
            <c:minus>
              <c:numRef>
                <c:f>Figure_3!$O$13:$Y$13</c:f>
                <c:numCache>
                  <c:formatCode>General</c:formatCode>
                  <c:ptCount val="11"/>
                  <c:pt idx="0">
                    <c:v>16.967476123727231</c:v>
                  </c:pt>
                  <c:pt idx="1">
                    <c:v>7.411387247921887</c:v>
                  </c:pt>
                  <c:pt idx="2">
                    <c:v>7.524831416401871</c:v>
                  </c:pt>
                  <c:pt idx="3">
                    <c:v>6.669154488172623</c:v>
                  </c:pt>
                  <c:pt idx="4">
                    <c:v>7.5497857054713648</c:v>
                  </c:pt>
                  <c:pt idx="5">
                    <c:v>6.0252101137234666</c:v>
                  </c:pt>
                  <c:pt idx="6">
                    <c:v>8.7371320252827509</c:v>
                  </c:pt>
                  <c:pt idx="7">
                    <c:v>5.9888766521756036</c:v>
                  </c:pt>
                  <c:pt idx="8">
                    <c:v>8.1582557164901459</c:v>
                  </c:pt>
                  <c:pt idx="9">
                    <c:v>8.5708003625967404</c:v>
                  </c:pt>
                  <c:pt idx="10">
                    <c:v>5.373569697382969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Figure_3!$C$12:$M$12</c:f>
              <c:numCache>
                <c:formatCode>General</c:formatCode>
                <c:ptCount val="11"/>
                <c:pt idx="0">
                  <c:v>1961</c:v>
                </c:pt>
                <c:pt idx="1">
                  <c:v>1965</c:v>
                </c:pt>
                <c:pt idx="2">
                  <c:v>1973</c:v>
                </c:pt>
                <c:pt idx="3">
                  <c:v>1977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1999</c:v>
                </c:pt>
                <c:pt idx="8">
                  <c:v>2002</c:v>
                </c:pt>
                <c:pt idx="9">
                  <c:v>2007</c:v>
                </c:pt>
                <c:pt idx="10">
                  <c:v>2011</c:v>
                </c:pt>
              </c:numCache>
            </c:numRef>
          </c:cat>
          <c:val>
            <c:numRef>
              <c:f>Figure_3!$C$13:$M$13</c:f>
              <c:numCache>
                <c:formatCode>0.00</c:formatCode>
                <c:ptCount val="11"/>
                <c:pt idx="0">
                  <c:v>-20.990816610447759</c:v>
                </c:pt>
                <c:pt idx="1">
                  <c:v>-2.3127107298507461</c:v>
                </c:pt>
                <c:pt idx="2">
                  <c:v>-2.1814904746268655</c:v>
                </c:pt>
                <c:pt idx="3">
                  <c:v>-2.7633198910447763</c:v>
                </c:pt>
                <c:pt idx="4">
                  <c:v>-4.9017297686567156</c:v>
                </c:pt>
                <c:pt idx="5">
                  <c:v>-13.223758477611943</c:v>
                </c:pt>
                <c:pt idx="6">
                  <c:v>-12.987064633783785</c:v>
                </c:pt>
                <c:pt idx="7">
                  <c:v>-1.925008722499999</c:v>
                </c:pt>
                <c:pt idx="8">
                  <c:v>7.5194408864197539</c:v>
                </c:pt>
                <c:pt idx="9">
                  <c:v>-9.9254474987654326</c:v>
                </c:pt>
                <c:pt idx="10">
                  <c:v>-6.5710313827160496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574B-AA81-6F09D2A108B6}"/>
            </c:ext>
          </c:extLst>
        </c:ser>
        <c:ser>
          <c:idx val="1"/>
          <c:order val="1"/>
          <c:tx>
            <c:strRef>
              <c:f>Figure_3!$B$14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Figure_3!$O$14:$Y$14</c:f>
                <c:numCache>
                  <c:formatCode>General</c:formatCode>
                  <c:ptCount val="11"/>
                  <c:pt idx="0">
                    <c:v>12.75145833027036</c:v>
                  </c:pt>
                  <c:pt idx="1">
                    <c:v>13.117525486340693</c:v>
                  </c:pt>
                  <c:pt idx="2">
                    <c:v>5.7177532283325725</c:v>
                  </c:pt>
                  <c:pt idx="3">
                    <c:v>5.4016833102217232</c:v>
                  </c:pt>
                  <c:pt idx="4">
                    <c:v>7.5211478833402579</c:v>
                  </c:pt>
                  <c:pt idx="5">
                    <c:v>6.4498964895216044</c:v>
                  </c:pt>
                  <c:pt idx="6">
                    <c:v>8.6607153952408051</c:v>
                  </c:pt>
                  <c:pt idx="7">
                    <c:v>8.322110434674606</c:v>
                  </c:pt>
                  <c:pt idx="8">
                    <c:v>3.96951148899113</c:v>
                  </c:pt>
                  <c:pt idx="9">
                    <c:v>5.8455482125690432</c:v>
                  </c:pt>
                  <c:pt idx="10">
                    <c:v>7.9726899129879136</c:v>
                  </c:pt>
                </c:numCache>
              </c:numRef>
            </c:plus>
            <c:minus>
              <c:numRef>
                <c:f>Figure_3!$O$14:$Y$14</c:f>
                <c:numCache>
                  <c:formatCode>General</c:formatCode>
                  <c:ptCount val="11"/>
                  <c:pt idx="0">
                    <c:v>12.75145833027036</c:v>
                  </c:pt>
                  <c:pt idx="1">
                    <c:v>13.117525486340693</c:v>
                  </c:pt>
                  <c:pt idx="2">
                    <c:v>5.7177532283325725</c:v>
                  </c:pt>
                  <c:pt idx="3">
                    <c:v>5.4016833102217232</c:v>
                  </c:pt>
                  <c:pt idx="4">
                    <c:v>7.5211478833402579</c:v>
                  </c:pt>
                  <c:pt idx="5">
                    <c:v>6.4498964895216044</c:v>
                  </c:pt>
                  <c:pt idx="6">
                    <c:v>8.6607153952408051</c:v>
                  </c:pt>
                  <c:pt idx="7">
                    <c:v>8.322110434674606</c:v>
                  </c:pt>
                  <c:pt idx="8">
                    <c:v>3.96951148899113</c:v>
                  </c:pt>
                  <c:pt idx="9">
                    <c:v>5.8455482125690432</c:v>
                  </c:pt>
                  <c:pt idx="10">
                    <c:v>7.9726899129879136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Figure_3!$C$12:$M$12</c:f>
              <c:numCache>
                <c:formatCode>General</c:formatCode>
                <c:ptCount val="11"/>
                <c:pt idx="0">
                  <c:v>1961</c:v>
                </c:pt>
                <c:pt idx="1">
                  <c:v>1965</c:v>
                </c:pt>
                <c:pt idx="2">
                  <c:v>1973</c:v>
                </c:pt>
                <c:pt idx="3">
                  <c:v>1977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1999</c:v>
                </c:pt>
                <c:pt idx="8">
                  <c:v>2002</c:v>
                </c:pt>
                <c:pt idx="9">
                  <c:v>2007</c:v>
                </c:pt>
                <c:pt idx="10">
                  <c:v>2011</c:v>
                </c:pt>
              </c:numCache>
            </c:numRef>
          </c:cat>
          <c:val>
            <c:numRef>
              <c:f>Figure_3!$C$14:$M$14</c:f>
              <c:numCache>
                <c:formatCode>0.00</c:formatCode>
                <c:ptCount val="11"/>
                <c:pt idx="0">
                  <c:v>11.119228046268654</c:v>
                </c:pt>
                <c:pt idx="1">
                  <c:v>-10.772096652238805</c:v>
                </c:pt>
                <c:pt idx="2">
                  <c:v>-4.9574323417910451</c:v>
                </c:pt>
                <c:pt idx="3">
                  <c:v>1.021012388059704E-2</c:v>
                </c:pt>
                <c:pt idx="4">
                  <c:v>-38.369072238805948</c:v>
                </c:pt>
                <c:pt idx="5">
                  <c:v>8.380659322388059</c:v>
                </c:pt>
                <c:pt idx="6">
                  <c:v>-4.1072400945945962</c:v>
                </c:pt>
                <c:pt idx="7">
                  <c:v>3.1061214750000001</c:v>
                </c:pt>
                <c:pt idx="8">
                  <c:v>-1.5701826123456792</c:v>
                </c:pt>
                <c:pt idx="9">
                  <c:v>4.8476664654320993</c:v>
                </c:pt>
                <c:pt idx="10">
                  <c:v>4.3197636469135814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6-574B-AA81-6F09D2A108B6}"/>
            </c:ext>
          </c:extLst>
        </c:ser>
        <c:ser>
          <c:idx val="2"/>
          <c:order val="2"/>
          <c:tx>
            <c:strRef>
              <c:f>Figure_3!$B$15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Figure_3!$O$15:$Y$15</c:f>
                <c:numCache>
                  <c:formatCode>General</c:formatCode>
                  <c:ptCount val="11"/>
                  <c:pt idx="0">
                    <c:v>6.3203555238710054</c:v>
                  </c:pt>
                  <c:pt idx="1">
                    <c:v>8.167539509646673</c:v>
                  </c:pt>
                  <c:pt idx="4">
                    <c:v>5.7009622037835115</c:v>
                  </c:pt>
                  <c:pt idx="6">
                    <c:v>6.7138430268215643</c:v>
                  </c:pt>
                  <c:pt idx="9">
                    <c:v>5.8721396332280369</c:v>
                  </c:pt>
                  <c:pt idx="10">
                    <c:v>1.1815051544285815</c:v>
                  </c:pt>
                </c:numCache>
              </c:numRef>
            </c:plus>
            <c:minus>
              <c:numRef>
                <c:f>Figure_3!$O$15:$Y$15</c:f>
                <c:numCache>
                  <c:formatCode>General</c:formatCode>
                  <c:ptCount val="11"/>
                  <c:pt idx="0">
                    <c:v>6.3203555238710054</c:v>
                  </c:pt>
                  <c:pt idx="1">
                    <c:v>8.167539509646673</c:v>
                  </c:pt>
                  <c:pt idx="4">
                    <c:v>5.7009622037835115</c:v>
                  </c:pt>
                  <c:pt idx="6">
                    <c:v>6.7138430268215643</c:v>
                  </c:pt>
                  <c:pt idx="9">
                    <c:v>5.8721396332280369</c:v>
                  </c:pt>
                  <c:pt idx="10">
                    <c:v>1.1815051544285815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Figure_3!$C$12:$M$12</c:f>
              <c:numCache>
                <c:formatCode>General</c:formatCode>
                <c:ptCount val="11"/>
                <c:pt idx="0">
                  <c:v>1961</c:v>
                </c:pt>
                <c:pt idx="1">
                  <c:v>1965</c:v>
                </c:pt>
                <c:pt idx="2">
                  <c:v>1973</c:v>
                </c:pt>
                <c:pt idx="3">
                  <c:v>1977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1999</c:v>
                </c:pt>
                <c:pt idx="8">
                  <c:v>2002</c:v>
                </c:pt>
                <c:pt idx="9">
                  <c:v>2007</c:v>
                </c:pt>
                <c:pt idx="10">
                  <c:v>2011</c:v>
                </c:pt>
              </c:numCache>
            </c:numRef>
          </c:cat>
          <c:val>
            <c:numRef>
              <c:f>Figure_3!$C$15:$M$15</c:f>
              <c:numCache>
                <c:formatCode>0.00</c:formatCode>
                <c:ptCount val="11"/>
                <c:pt idx="0">
                  <c:v>3.2652859925373137</c:v>
                </c:pt>
                <c:pt idx="1">
                  <c:v>8.5237497134328368</c:v>
                </c:pt>
                <c:pt idx="4">
                  <c:v>41.893865223880596</c:v>
                </c:pt>
                <c:pt idx="6">
                  <c:v>15.738948824324325</c:v>
                </c:pt>
                <c:pt idx="9">
                  <c:v>6.8760661728395052</c:v>
                </c:pt>
                <c:pt idx="10">
                  <c:v>0.36018530987654324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6-574B-AA81-6F09D2A108B6}"/>
            </c:ext>
          </c:extLst>
        </c:ser>
        <c:ser>
          <c:idx val="3"/>
          <c:order val="3"/>
          <c:tx>
            <c:strRef>
              <c:f>Figure_3!$B$16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Figure_3!$O$16:$Y$16</c:f>
                <c:numCache>
                  <c:formatCode>General</c:formatCode>
                  <c:ptCount val="11"/>
                  <c:pt idx="2">
                    <c:v>1.5443816466787397</c:v>
                  </c:pt>
                  <c:pt idx="3">
                    <c:v>1.0896040565482963</c:v>
                  </c:pt>
                  <c:pt idx="5">
                    <c:v>4.5928815184251688</c:v>
                  </c:pt>
                  <c:pt idx="6">
                    <c:v>2.1400651898965881</c:v>
                  </c:pt>
                  <c:pt idx="7">
                    <c:v>7.7686494841857341</c:v>
                  </c:pt>
                  <c:pt idx="8">
                    <c:v>9.5678791306896933</c:v>
                  </c:pt>
                  <c:pt idx="9">
                    <c:v>7.235820089428473</c:v>
                  </c:pt>
                  <c:pt idx="10">
                    <c:v>3.0746469644234167</c:v>
                  </c:pt>
                </c:numCache>
              </c:numRef>
            </c:plus>
            <c:minus>
              <c:numRef>
                <c:f>Figure_3!$O$16:$Y$16</c:f>
                <c:numCache>
                  <c:formatCode>General</c:formatCode>
                  <c:ptCount val="11"/>
                  <c:pt idx="2">
                    <c:v>1.5443816466787397</c:v>
                  </c:pt>
                  <c:pt idx="3">
                    <c:v>1.0896040565482963</c:v>
                  </c:pt>
                  <c:pt idx="5">
                    <c:v>4.5928815184251688</c:v>
                  </c:pt>
                  <c:pt idx="6">
                    <c:v>2.1400651898965881</c:v>
                  </c:pt>
                  <c:pt idx="7">
                    <c:v>7.7686494841857341</c:v>
                  </c:pt>
                  <c:pt idx="8">
                    <c:v>9.5678791306896933</c:v>
                  </c:pt>
                  <c:pt idx="9">
                    <c:v>7.235820089428473</c:v>
                  </c:pt>
                  <c:pt idx="10">
                    <c:v>3.0746469644234167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Figure_3!$C$12:$M$12</c:f>
              <c:numCache>
                <c:formatCode>General</c:formatCode>
                <c:ptCount val="11"/>
                <c:pt idx="0">
                  <c:v>1961</c:v>
                </c:pt>
                <c:pt idx="1">
                  <c:v>1965</c:v>
                </c:pt>
                <c:pt idx="2">
                  <c:v>1973</c:v>
                </c:pt>
                <c:pt idx="3">
                  <c:v>1977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1999</c:v>
                </c:pt>
                <c:pt idx="8">
                  <c:v>2002</c:v>
                </c:pt>
                <c:pt idx="9">
                  <c:v>2007</c:v>
                </c:pt>
                <c:pt idx="10">
                  <c:v>2011</c:v>
                </c:pt>
              </c:numCache>
            </c:numRef>
          </c:cat>
          <c:val>
            <c:numRef>
              <c:f>Figure_3!$C$16:$M$16</c:f>
              <c:numCache>
                <c:formatCode>0.00</c:formatCode>
                <c:ptCount val="11"/>
                <c:pt idx="2">
                  <c:v>-0.6183073104477611</c:v>
                </c:pt>
                <c:pt idx="3">
                  <c:v>-0.99608693731343256</c:v>
                </c:pt>
                <c:pt idx="5">
                  <c:v>4.2863485253731337</c:v>
                </c:pt>
                <c:pt idx="6">
                  <c:v>-0.74047465135135115</c:v>
                </c:pt>
                <c:pt idx="7">
                  <c:v>1.2064927037499995</c:v>
                </c:pt>
                <c:pt idx="8">
                  <c:v>-4.0452967777777769</c:v>
                </c:pt>
                <c:pt idx="9">
                  <c:v>-0.33905565925925946</c:v>
                </c:pt>
                <c:pt idx="10">
                  <c:v>2.8803521753086412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D6-574B-AA81-6F09D2A10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712640"/>
        <c:axId val="920713184"/>
      </c:barChart>
      <c:catAx>
        <c:axId val="9207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07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713184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1.6529965004374453E-2"/>
              <c:y val="9.59166562513019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071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978201626823678"/>
          <c:y val="1.2787739754510363E-2"/>
          <c:w val="0.83513528292071604"/>
          <c:h val="6.64962467234538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115923009624"/>
          <c:y val="5.2694975628046495E-2"/>
          <c:w val="0.83031880305502348"/>
          <c:h val="0.8513287401574802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Figure_4!$C$7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n w="9525">
                <a:solidFill>
                  <a:srgbClr val="000000"/>
                </a:solidFill>
              </a:ln>
              <a:effectLst/>
            </c:spPr>
          </c:marker>
          <c:xVal>
            <c:numRef>
              <c:f>Figure_4!$B$8:$B$28</c:f>
              <c:numCache>
                <c:formatCode>General</c:formatCode>
                <c:ptCount val="21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1968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1983</c:v>
                </c:pt>
                <c:pt idx="8">
                  <c:v>1984</c:v>
                </c:pt>
                <c:pt idx="9">
                  <c:v>1987</c:v>
                </c:pt>
                <c:pt idx="10">
                  <c:v>1989</c:v>
                </c:pt>
                <c:pt idx="11">
                  <c:v>1991</c:v>
                </c:pt>
                <c:pt idx="12">
                  <c:v>1994</c:v>
                </c:pt>
                <c:pt idx="13">
                  <c:v>1995</c:v>
                </c:pt>
                <c:pt idx="14">
                  <c:v>1999</c:v>
                </c:pt>
                <c:pt idx="15">
                  <c:v>2002</c:v>
                </c:pt>
                <c:pt idx="16">
                  <c:v>2004</c:v>
                </c:pt>
                <c:pt idx="17">
                  <c:v>2007</c:v>
                </c:pt>
                <c:pt idx="18">
                  <c:v>2009</c:v>
                </c:pt>
                <c:pt idx="19">
                  <c:v>2011</c:v>
                </c:pt>
                <c:pt idx="20">
                  <c:v>2014</c:v>
                </c:pt>
              </c:numCache>
            </c:numRef>
          </c:xVal>
          <c:yVal>
            <c:numRef>
              <c:f>Figure_4!$C$8:$C$28</c:f>
              <c:numCache>
                <c:formatCode>0.00</c:formatCode>
                <c:ptCount val="2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4.8443541724999992</c:v>
                </c:pt>
                <c:pt idx="16">
                  <c:v>6.5607776271604941</c:v>
                </c:pt>
                <c:pt idx="18">
                  <c:v>8.3937717962962939</c:v>
                </c:pt>
                <c:pt idx="20">
                  <c:v>9.5254402098765425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18-BB47-A2AD-C3D3A792FC29}"/>
            </c:ext>
          </c:extLst>
        </c:ser>
        <c:ser>
          <c:idx val="1"/>
          <c:order val="1"/>
          <c:tx>
            <c:strRef>
              <c:f>Figure_4!$D$7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n w="9525">
                <a:solidFill>
                  <a:srgbClr val="000000"/>
                </a:solidFill>
              </a:ln>
              <a:effectLst/>
            </c:spPr>
          </c:marker>
          <c:xVal>
            <c:numRef>
              <c:f>Figure_4!$B$8:$B$28</c:f>
              <c:numCache>
                <c:formatCode>General</c:formatCode>
                <c:ptCount val="21"/>
                <c:pt idx="0">
                  <c:v>1961</c:v>
                </c:pt>
                <c:pt idx="1">
                  <c:v>1963</c:v>
                </c:pt>
                <c:pt idx="2">
                  <c:v>1965</c:v>
                </c:pt>
                <c:pt idx="3">
                  <c:v>1968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1983</c:v>
                </c:pt>
                <c:pt idx="8">
                  <c:v>1984</c:v>
                </c:pt>
                <c:pt idx="9">
                  <c:v>1987</c:v>
                </c:pt>
                <c:pt idx="10">
                  <c:v>1989</c:v>
                </c:pt>
                <c:pt idx="11">
                  <c:v>1991</c:v>
                </c:pt>
                <c:pt idx="12">
                  <c:v>1994</c:v>
                </c:pt>
                <c:pt idx="13">
                  <c:v>1995</c:v>
                </c:pt>
                <c:pt idx="14">
                  <c:v>1999</c:v>
                </c:pt>
                <c:pt idx="15">
                  <c:v>2002</c:v>
                </c:pt>
                <c:pt idx="16">
                  <c:v>2004</c:v>
                </c:pt>
                <c:pt idx="17">
                  <c:v>2007</c:v>
                </c:pt>
                <c:pt idx="18">
                  <c:v>2009</c:v>
                </c:pt>
                <c:pt idx="19">
                  <c:v>2011</c:v>
                </c:pt>
                <c:pt idx="20">
                  <c:v>2014</c:v>
                </c:pt>
              </c:numCache>
            </c:numRef>
          </c:xVal>
          <c:yVal>
            <c:numRef>
              <c:f>Figure_4!$D$8:$D$28</c:f>
              <c:numCache>
                <c:formatCode>0.00</c:formatCode>
                <c:ptCount val="2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6.091399384810126</c:v>
                </c:pt>
                <c:pt idx="14">
                  <c:v>6.8643981674999992</c:v>
                </c:pt>
                <c:pt idx="15">
                  <c:v>9.0084123358024701</c:v>
                </c:pt>
                <c:pt idx="17">
                  <c:v>6.0972402530864187</c:v>
                </c:pt>
                <c:pt idx="19">
                  <c:v>8.7519267518518529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18-BB47-A2AD-C3D3A792F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194272"/>
        <c:axId val="516186656"/>
      </c:scatterChart>
      <c:valAx>
        <c:axId val="516194272"/>
        <c:scaling>
          <c:orientation val="minMax"/>
          <c:max val="2014"/>
          <c:min val="196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16186656"/>
        <c:crosses val="autoZero"/>
        <c:crossBetween val="midCat"/>
        <c:majorUnit val="5"/>
        <c:minorUnit val="2"/>
      </c:valAx>
      <c:valAx>
        <c:axId val="516186656"/>
        <c:scaling>
          <c:orientation val="minMax"/>
          <c:max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fr-FR" sz="1300"/>
                  <a:t>Non statewide party strength (% votes)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1.9422867749639403E-2"/>
              <c:y val="0.10425910302878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1619427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7694663167103"/>
          <c:y val="4.3168882578202318E-2"/>
          <c:w val="0.55523010068468259"/>
          <c:h val="8.4266253603545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539749</xdr:colOff>
      <xdr:row>7</xdr:row>
      <xdr:rowOff>152400</xdr:rowOff>
    </xdr:from>
    <xdr:to>
      <xdr:col>16</xdr:col>
      <xdr:colOff>600709</xdr:colOff>
      <xdr:row>31</xdr:row>
      <xdr:rowOff>30480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8</xdr:row>
      <xdr:rowOff>9525</xdr:rowOff>
    </xdr:from>
    <xdr:to>
      <xdr:col>18</xdr:col>
      <xdr:colOff>10160</xdr:colOff>
      <xdr:row>31</xdr:row>
      <xdr:rowOff>52705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0</xdr:rowOff>
    </xdr:from>
    <xdr:to>
      <xdr:col>18</xdr:col>
      <xdr:colOff>225425</xdr:colOff>
      <xdr:row>44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5</xdr:row>
      <xdr:rowOff>138111</xdr:rowOff>
    </xdr:from>
    <xdr:to>
      <xdr:col>14</xdr:col>
      <xdr:colOff>632459</xdr:colOff>
      <xdr:row>29</xdr:row>
      <xdr:rowOff>16191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/>
  </sheetViews>
  <sheetFormatPr baseColWidth="10" defaultColWidth="8" defaultRowHeight="13" x14ac:dyDescent="0.15"/>
  <cols>
    <col min="1" max="1" width="2.6640625" style="2" customWidth="1"/>
    <col min="2" max="2" width="5.1640625" style="2" customWidth="1"/>
    <col min="3" max="3" width="6" style="2" customWidth="1"/>
    <col min="4" max="4" width="6.1640625" style="2" customWidth="1"/>
    <col min="5" max="5" width="6.5" style="2" customWidth="1"/>
    <col min="6" max="16384" width="8" style="2"/>
  </cols>
  <sheetData>
    <row r="1" spans="1:5" ht="16" x14ac:dyDescent="0.2">
      <c r="A1" s="1" t="s">
        <v>0</v>
      </c>
    </row>
    <row r="4" spans="1:5" x14ac:dyDescent="0.15">
      <c r="A4" s="5" t="s">
        <v>1</v>
      </c>
    </row>
    <row r="7" spans="1:5" x14ac:dyDescent="0.15">
      <c r="B7" s="8"/>
      <c r="C7" s="48" t="s">
        <v>61</v>
      </c>
      <c r="D7" s="48" t="s">
        <v>62</v>
      </c>
      <c r="E7" s="48" t="s">
        <v>63</v>
      </c>
    </row>
    <row r="8" spans="1:5" x14ac:dyDescent="0.15">
      <c r="B8" s="3">
        <v>1961</v>
      </c>
      <c r="C8" s="9">
        <v>20.98847917910448</v>
      </c>
      <c r="D8" s="9">
        <v>25.608097597014925</v>
      </c>
      <c r="E8" s="9">
        <v>23.671419552238806</v>
      </c>
    </row>
    <row r="9" spans="1:5" x14ac:dyDescent="0.15">
      <c r="B9" s="3">
        <v>1965</v>
      </c>
      <c r="C9" s="9">
        <v>15.858172522388061</v>
      </c>
      <c r="D9" s="9">
        <v>15.219871850746273</v>
      </c>
      <c r="E9" s="9">
        <v>18.004408328358206</v>
      </c>
    </row>
    <row r="10" spans="1:5" x14ac:dyDescent="0.15">
      <c r="B10" s="3">
        <v>1969</v>
      </c>
      <c r="C10" s="9">
        <v>12.230314761194029</v>
      </c>
      <c r="D10" s="9">
        <v>16.48899782089552</v>
      </c>
      <c r="E10" s="9">
        <v>17.4347331641791</v>
      </c>
    </row>
    <row r="11" spans="1:5" x14ac:dyDescent="0.15">
      <c r="B11" s="3">
        <v>1973</v>
      </c>
      <c r="C11" s="9">
        <v>12.996912626865674</v>
      </c>
      <c r="D11" s="9">
        <v>18.153958641791039</v>
      </c>
      <c r="E11" s="9">
        <v>18.274272865671652</v>
      </c>
    </row>
    <row r="12" spans="1:5" x14ac:dyDescent="0.15">
      <c r="B12" s="3">
        <v>1977</v>
      </c>
      <c r="C12" s="9">
        <v>7.7311320895522408</v>
      </c>
      <c r="D12" s="9">
        <v>15.187374283582091</v>
      </c>
      <c r="E12" s="9">
        <v>14.41648041791044</v>
      </c>
    </row>
    <row r="13" spans="1:5" x14ac:dyDescent="0.15">
      <c r="B13" s="3">
        <v>1983</v>
      </c>
      <c r="C13" s="9">
        <v>43.612653582089557</v>
      </c>
      <c r="D13" s="9">
        <v>9.9806432835820882</v>
      </c>
      <c r="E13" s="9">
        <v>43.355869850746274</v>
      </c>
    </row>
    <row r="14" spans="1:5" x14ac:dyDescent="0.15">
      <c r="B14" s="3">
        <v>1987</v>
      </c>
      <c r="C14" s="9">
        <v>16.624165134328361</v>
      </c>
      <c r="D14" s="9">
        <v>13.161792253731344</v>
      </c>
      <c r="E14" s="9">
        <v>20.452857014925378</v>
      </c>
    </row>
    <row r="15" spans="1:5" x14ac:dyDescent="0.15">
      <c r="B15" s="3">
        <v>1991</v>
      </c>
      <c r="C15" s="9">
        <v>22.073952972972972</v>
      </c>
      <c r="D15" s="9">
        <v>17.745259229729736</v>
      </c>
      <c r="E15" s="9">
        <v>25.784810000000004</v>
      </c>
    </row>
    <row r="16" spans="1:5" x14ac:dyDescent="0.15">
      <c r="B16" s="3">
        <v>1995</v>
      </c>
      <c r="C16" s="9">
        <v>24.64780443037974</v>
      </c>
      <c r="D16" s="9">
        <v>20.070968392405067</v>
      </c>
      <c r="E16" s="9">
        <v>29.345827468354422</v>
      </c>
    </row>
    <row r="17" spans="2:5" x14ac:dyDescent="0.15">
      <c r="B17" s="3">
        <v>1999</v>
      </c>
      <c r="C17" s="9">
        <v>12.3685694</v>
      </c>
      <c r="D17" s="9">
        <v>21.351545662500005</v>
      </c>
      <c r="E17" s="9">
        <v>22.548877100000002</v>
      </c>
    </row>
    <row r="18" spans="2:5" x14ac:dyDescent="0.15">
      <c r="B18" s="3">
        <v>2002</v>
      </c>
      <c r="C18" s="9">
        <v>17.18551033333333</v>
      </c>
      <c r="D18" s="9">
        <v>21.855706197530864</v>
      </c>
      <c r="E18" s="9">
        <v>24.362424074074081</v>
      </c>
    </row>
    <row r="19" spans="2:5" x14ac:dyDescent="0.15">
      <c r="B19" s="3">
        <v>2007</v>
      </c>
      <c r="C19" s="9">
        <v>18.201390828000466</v>
      </c>
      <c r="D19" s="9">
        <v>19.701824691358024</v>
      </c>
      <c r="E19" s="9">
        <v>26.782362222222226</v>
      </c>
    </row>
    <row r="20" spans="2:5" x14ac:dyDescent="0.15">
      <c r="B20" s="3">
        <v>2011</v>
      </c>
      <c r="C20" s="9">
        <v>12.008328024691362</v>
      </c>
      <c r="D20" s="9">
        <v>21.078374148148153</v>
      </c>
      <c r="E20" s="9">
        <v>22.740282148148143</v>
      </c>
    </row>
    <row r="21" spans="2:5" x14ac:dyDescent="0.15">
      <c r="C21" s="9"/>
      <c r="D21" s="9"/>
      <c r="E21" s="9"/>
    </row>
    <row r="22" spans="2:5" x14ac:dyDescent="0.15">
      <c r="C22" s="9"/>
      <c r="D22" s="9"/>
      <c r="E22" s="9"/>
    </row>
    <row r="23" spans="2:5" x14ac:dyDescent="0.15">
      <c r="C23" s="9"/>
      <c r="D23" s="9"/>
      <c r="E23" s="9"/>
    </row>
    <row r="24" spans="2:5" x14ac:dyDescent="0.15">
      <c r="C24" s="9"/>
      <c r="D24" s="9"/>
      <c r="E24" s="9"/>
    </row>
    <row r="25" spans="2:5" x14ac:dyDescent="0.15">
      <c r="C25" s="9"/>
      <c r="D25" s="9"/>
      <c r="E25" s="9"/>
    </row>
    <row r="26" spans="2:5" x14ac:dyDescent="0.15">
      <c r="C26" s="9"/>
      <c r="D26" s="9"/>
      <c r="E26" s="9"/>
    </row>
    <row r="27" spans="2:5" x14ac:dyDescent="0.15">
      <c r="C27" s="9"/>
      <c r="D27" s="9"/>
      <c r="E27" s="9"/>
    </row>
  </sheetData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86"/>
  <sheetViews>
    <sheetView workbookViewId="0"/>
  </sheetViews>
  <sheetFormatPr baseColWidth="10" defaultColWidth="8.83203125" defaultRowHeight="16" x14ac:dyDescent="0.2"/>
  <cols>
    <col min="1" max="1" width="3.33203125" style="36" customWidth="1"/>
    <col min="2" max="2" width="8.6640625" style="36" customWidth="1"/>
    <col min="3" max="37" width="5.1640625" style="36" customWidth="1"/>
  </cols>
  <sheetData>
    <row r="1" spans="1:37" ht="16.5" customHeight="1" x14ac:dyDescent="0.2">
      <c r="A1" s="35" t="s">
        <v>168</v>
      </c>
    </row>
    <row r="2" spans="1:37" ht="12.75" customHeight="1" x14ac:dyDescent="0.2">
      <c r="A2" s="35"/>
    </row>
    <row r="3" spans="1:37" ht="12.75" customHeight="1" x14ac:dyDescent="0.2">
      <c r="A3" s="35"/>
    </row>
    <row r="4" spans="1:37" ht="12.75" customHeight="1" x14ac:dyDescent="0.2">
      <c r="A4" s="27" t="s">
        <v>26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 customHeight="1" x14ac:dyDescent="0.2">
      <c r="A5" s="29"/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2.75" customHeight="1" x14ac:dyDescent="0.2">
      <c r="A6" s="26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2.75" customHeight="1" x14ac:dyDescent="0.2">
      <c r="A7" s="26" t="s">
        <v>169</v>
      </c>
    </row>
    <row r="8" spans="1:37" ht="12.75" customHeight="1" x14ac:dyDescent="0.2">
      <c r="A8" s="26"/>
    </row>
    <row r="9" spans="1:37" ht="12.75" customHeight="1" x14ac:dyDescent="0.2">
      <c r="A9" s="26" t="s">
        <v>27</v>
      </c>
    </row>
    <row r="10" spans="1:37" ht="12.75" customHeight="1" x14ac:dyDescent="0.2">
      <c r="A10" s="26" t="s">
        <v>28</v>
      </c>
    </row>
    <row r="11" spans="1:37" ht="12.75" customHeight="1" x14ac:dyDescent="0.2">
      <c r="A11" s="6" t="s">
        <v>29</v>
      </c>
    </row>
    <row r="12" spans="1:37" ht="12.75" customHeight="1" x14ac:dyDescent="0.2">
      <c r="A12" s="6" t="s">
        <v>30</v>
      </c>
    </row>
    <row r="13" spans="1:37" ht="12.75" customHeight="1" x14ac:dyDescent="0.2"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ht="12.75" customHeight="1" x14ac:dyDescent="0.2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7" ht="12.75" customHeight="1" x14ac:dyDescent="0.2">
      <c r="C15" s="10"/>
      <c r="D15" s="32"/>
      <c r="E15" s="10"/>
      <c r="F15" s="32"/>
      <c r="G15" s="1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7" ht="12.75" customHeight="1" x14ac:dyDescent="0.2"/>
    <row r="17" spans="1:37" ht="12.75" customHeight="1" x14ac:dyDescent="0.2">
      <c r="B17" s="2"/>
      <c r="C17" s="38"/>
      <c r="D17" s="38"/>
      <c r="E17" s="38"/>
      <c r="F17" s="4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5"/>
      <c r="AD17" s="45"/>
      <c r="AE17" s="38"/>
      <c r="AF17" s="38"/>
      <c r="AG17" s="38"/>
      <c r="AH17" s="45"/>
      <c r="AI17" s="45"/>
      <c r="AK17" s="39"/>
    </row>
    <row r="18" spans="1:37" ht="12.75" customHeight="1" x14ac:dyDescent="0.2">
      <c r="B18" s="2"/>
      <c r="C18" s="38"/>
      <c r="D18" s="38"/>
      <c r="E18" s="45"/>
      <c r="F18" s="38"/>
      <c r="G18" s="38"/>
      <c r="H18" s="46"/>
      <c r="I18" s="46"/>
      <c r="J18" s="46"/>
      <c r="K18" s="46"/>
      <c r="L18" s="46"/>
      <c r="M18" s="46"/>
      <c r="N18" s="46"/>
      <c r="O18" s="46"/>
      <c r="P18" s="38"/>
      <c r="Q18" s="38"/>
      <c r="R18" s="38"/>
      <c r="S18" s="3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38"/>
      <c r="AH18" s="38"/>
      <c r="AI18" s="38"/>
      <c r="AK18" s="39"/>
    </row>
    <row r="19" spans="1:37" ht="12.75" customHeight="1" x14ac:dyDescent="0.2">
      <c r="B19" s="2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6"/>
      <c r="N19" s="46"/>
      <c r="O19" s="38"/>
      <c r="Q19" s="38"/>
      <c r="R19" s="38"/>
      <c r="S19" s="38"/>
      <c r="T19" s="38"/>
      <c r="U19" s="38"/>
      <c r="V19" s="38"/>
      <c r="W19" s="38"/>
      <c r="Y19" s="38"/>
      <c r="Z19" s="38"/>
      <c r="AA19" s="38"/>
      <c r="AB19" s="38"/>
      <c r="AC19" s="46"/>
      <c r="AD19" s="46"/>
      <c r="AF19" s="38"/>
      <c r="AG19" s="38"/>
      <c r="AH19" s="38"/>
      <c r="AI19" s="38"/>
      <c r="AK19" s="39"/>
    </row>
    <row r="20" spans="1:37" ht="12.75" customHeight="1" x14ac:dyDescent="0.2">
      <c r="B20" s="2"/>
      <c r="C20" s="46"/>
      <c r="D20" s="38"/>
      <c r="E20" s="38"/>
      <c r="F20" s="38"/>
      <c r="G20" s="38"/>
      <c r="H20" s="46"/>
      <c r="I20" s="46"/>
      <c r="J20" s="38"/>
      <c r="K20" s="38"/>
      <c r="L20" s="38"/>
      <c r="M20" s="46"/>
      <c r="N20" s="46"/>
      <c r="O20" s="38"/>
      <c r="P20" s="38"/>
      <c r="Q20" s="38"/>
      <c r="R20" s="38"/>
      <c r="S20" s="38"/>
      <c r="T20" s="47"/>
      <c r="U20" s="47"/>
      <c r="V20" s="47"/>
      <c r="W20" s="47"/>
      <c r="Y20" s="47"/>
      <c r="Z20" s="47"/>
      <c r="AA20" s="47"/>
      <c r="AB20" s="47"/>
      <c r="AC20" s="38"/>
      <c r="AD20" s="38"/>
      <c r="AF20" s="47"/>
      <c r="AG20" s="38"/>
      <c r="AH20" s="38"/>
      <c r="AI20" s="38"/>
      <c r="AK20" s="39"/>
    </row>
    <row r="21" spans="1:37" ht="12.75" customHeight="1" x14ac:dyDescent="0.2">
      <c r="B21" s="2"/>
      <c r="C21" s="46"/>
      <c r="D21" s="38"/>
      <c r="E21" s="38"/>
      <c r="F21" s="38"/>
      <c r="G21" s="38"/>
      <c r="H21" s="46"/>
      <c r="I21" s="38"/>
      <c r="K21" s="38"/>
      <c r="L21" s="38"/>
      <c r="M21" s="46"/>
      <c r="N21" s="46"/>
      <c r="O21" s="38"/>
      <c r="P21" s="38"/>
      <c r="Q21" s="38"/>
      <c r="R21" s="38"/>
      <c r="S21" s="38"/>
      <c r="T21" s="47"/>
      <c r="U21" s="47"/>
      <c r="V21" s="47"/>
      <c r="W21" s="47"/>
      <c r="Y21" s="47"/>
      <c r="Z21" s="47"/>
      <c r="AA21" s="47"/>
      <c r="AB21" s="47"/>
      <c r="AC21" s="38"/>
      <c r="AD21" s="38"/>
      <c r="AF21" s="47"/>
      <c r="AG21" s="38"/>
      <c r="AI21" s="38"/>
      <c r="AK21" s="39"/>
    </row>
    <row r="22" spans="1:37" ht="12.75" customHeight="1" x14ac:dyDescent="0.2">
      <c r="B22" s="2"/>
      <c r="C22" s="46"/>
      <c r="D22" s="38"/>
      <c r="E22" s="38"/>
      <c r="F22" s="38"/>
      <c r="G22" s="38"/>
      <c r="H22" s="46"/>
      <c r="I22" s="46"/>
      <c r="J22" s="38"/>
      <c r="K22" s="38"/>
      <c r="L22" s="38"/>
      <c r="M22" s="46"/>
      <c r="N22" s="46"/>
      <c r="O22" s="38"/>
      <c r="P22" s="38"/>
      <c r="Q22" s="38"/>
      <c r="R22" s="38"/>
      <c r="S22" s="38"/>
      <c r="T22" s="47"/>
      <c r="U22" s="47"/>
      <c r="V22" s="47"/>
      <c r="W22" s="47"/>
      <c r="X22" s="47"/>
      <c r="Y22" s="47"/>
      <c r="Z22" s="47"/>
      <c r="AA22" s="47"/>
      <c r="AB22" s="47"/>
      <c r="AD22" s="38"/>
      <c r="AF22" s="47"/>
      <c r="AG22" s="38"/>
      <c r="AH22" s="38"/>
      <c r="AI22" s="38"/>
      <c r="AK22" s="39"/>
    </row>
    <row r="23" spans="1:37" ht="12.75" customHeight="1" x14ac:dyDescent="0.2">
      <c r="D23" s="38"/>
      <c r="E23" s="38"/>
      <c r="F23" s="38"/>
      <c r="H23" s="39"/>
      <c r="I23" s="39"/>
      <c r="J23" s="38"/>
      <c r="K23" s="38"/>
      <c r="L23" s="38"/>
      <c r="M23" s="38"/>
      <c r="N23" s="38"/>
      <c r="AC23" s="38"/>
      <c r="AD23" s="38"/>
    </row>
    <row r="24" spans="1:37" ht="12.75" customHeight="1" x14ac:dyDescent="0.2"/>
    <row r="25" spans="1:37" ht="12.75" customHeight="1" x14ac:dyDescent="0.2">
      <c r="A25" s="37"/>
    </row>
    <row r="26" spans="1:37" ht="12.75" customHeight="1" x14ac:dyDescent="0.2"/>
    <row r="27" spans="1:37" ht="12.75" customHeight="1" x14ac:dyDescent="0.2"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Y27" s="9"/>
      <c r="Z27" s="9"/>
      <c r="AA27" s="9"/>
      <c r="AB27" s="9"/>
      <c r="AD27" s="9"/>
      <c r="AF27" s="9"/>
      <c r="AI27" s="9"/>
    </row>
    <row r="28" spans="1:37" ht="12.75" customHeight="1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Y28" s="10"/>
      <c r="Z28" s="10"/>
      <c r="AA28" s="10"/>
      <c r="AB28" s="10"/>
      <c r="AD28" s="10"/>
      <c r="AF28" s="10"/>
      <c r="AI28" s="10"/>
    </row>
    <row r="29" spans="1:37" ht="12.75" customHeight="1" x14ac:dyDescent="0.2"/>
    <row r="30" spans="1:37" ht="12.75" customHeight="1" x14ac:dyDescent="0.2"/>
    <row r="31" spans="1:37" ht="12.75" customHeight="1" x14ac:dyDescent="0.2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K31" s="39"/>
    </row>
    <row r="32" spans="1:37" ht="12.75" customHeight="1" x14ac:dyDescent="0.2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K32" s="39"/>
    </row>
    <row r="33" spans="1:37" ht="12.75" customHeight="1" x14ac:dyDescent="0.2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3"/>
      <c r="AH33" s="38"/>
      <c r="AI33" s="38"/>
      <c r="AK33" s="39"/>
    </row>
    <row r="34" spans="1:37" ht="12.75" customHeight="1" x14ac:dyDescent="0.2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K34" s="39"/>
    </row>
    <row r="35" spans="1:37" ht="12.75" customHeight="1" x14ac:dyDescent="0.2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5"/>
      <c r="U35" s="45"/>
      <c r="V35" s="45"/>
      <c r="W35" s="45"/>
      <c r="X35" s="45"/>
      <c r="Y35" s="45"/>
      <c r="Z35" s="45"/>
      <c r="AA35" s="45"/>
      <c r="AB35" s="45"/>
      <c r="AC35" s="38"/>
      <c r="AD35" s="38"/>
      <c r="AE35" s="38"/>
      <c r="AF35" s="38"/>
      <c r="AG35" s="38"/>
      <c r="AH35" s="38"/>
      <c r="AI35" s="38"/>
      <c r="AK35" s="39"/>
    </row>
    <row r="36" spans="1:37" ht="12.75" customHeight="1" x14ac:dyDescent="0.2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K36" s="39"/>
    </row>
    <row r="37" spans="1:37" ht="12.75" customHeight="1" x14ac:dyDescent="0.2">
      <c r="A37" s="6"/>
      <c r="C37" s="43"/>
      <c r="D37" s="43"/>
      <c r="E37" s="38"/>
      <c r="F37" s="38"/>
      <c r="G37" s="38"/>
      <c r="H37" s="38"/>
      <c r="I37" s="38"/>
      <c r="J37" s="43"/>
      <c r="K37" s="43"/>
      <c r="L37" s="4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3"/>
      <c r="AD37" s="43"/>
      <c r="AE37" s="38"/>
      <c r="AF37" s="38"/>
      <c r="AG37" s="38"/>
      <c r="AH37" s="38"/>
      <c r="AI37" s="38"/>
      <c r="AJ37" s="6"/>
      <c r="AK37" s="39"/>
    </row>
    <row r="38" spans="1:37" ht="12.75" customHeight="1" x14ac:dyDescent="0.2">
      <c r="A38" s="4"/>
      <c r="E38" s="6"/>
    </row>
    <row r="39" spans="1:37" ht="12.75" customHeight="1" x14ac:dyDescent="0.2">
      <c r="A39" s="4"/>
      <c r="E39" s="6"/>
    </row>
    <row r="40" spans="1:37" ht="12.75" customHeight="1" x14ac:dyDescent="0.2">
      <c r="A40" s="6"/>
      <c r="B40" s="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6"/>
      <c r="AK40" s="6"/>
    </row>
    <row r="41" spans="1:3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x14ac:dyDescent="0.2">
      <c r="A44" s="37"/>
      <c r="B44" s="37"/>
    </row>
    <row r="46" spans="1:37" x14ac:dyDescent="0.2">
      <c r="AC46" s="10"/>
      <c r="AD46" s="10"/>
      <c r="AE46" s="10"/>
      <c r="AF46" s="10"/>
      <c r="AG46" s="10"/>
      <c r="AH46" s="10"/>
      <c r="AI46" s="10"/>
      <c r="AJ46" s="10"/>
    </row>
    <row r="47" spans="1:37" x14ac:dyDescent="0.2">
      <c r="AC47" s="10"/>
      <c r="AD47" s="10"/>
      <c r="AE47" s="10"/>
      <c r="AF47" s="10"/>
      <c r="AG47" s="10"/>
      <c r="AH47" s="10"/>
      <c r="AI47" s="10"/>
      <c r="AJ47" s="10"/>
    </row>
    <row r="48" spans="1:37" x14ac:dyDescent="0.2">
      <c r="AC48" s="38"/>
      <c r="AD48" s="38"/>
      <c r="AE48" s="38"/>
      <c r="AF48" s="38"/>
      <c r="AG48" s="38"/>
      <c r="AH48" s="38"/>
      <c r="AI48" s="38"/>
      <c r="AJ48" s="38"/>
    </row>
    <row r="49" spans="4:36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4:36" x14ac:dyDescent="0.2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4:36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4:36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4:36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G53" s="38"/>
      <c r="AH53" s="38"/>
      <c r="AI53" s="38"/>
      <c r="AJ53" s="38"/>
    </row>
    <row r="54" spans="4:36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4:36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4:36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4:36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4:36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4:36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4:36" x14ac:dyDescent="0.2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4:36" x14ac:dyDescent="0.2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4:36" x14ac:dyDescent="0.2"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4:36" x14ac:dyDescent="0.2"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AC63" s="38"/>
      <c r="AD63" s="38"/>
      <c r="AE63" s="38"/>
      <c r="AF63" s="38"/>
      <c r="AG63" s="38"/>
      <c r="AH63" s="38"/>
      <c r="AI63" s="38"/>
      <c r="AJ63" s="38"/>
    </row>
    <row r="64" spans="4:36" x14ac:dyDescent="0.2">
      <c r="D64" s="38"/>
      <c r="E64" s="38"/>
      <c r="F64" s="38"/>
      <c r="G64" s="38"/>
      <c r="H64" s="38"/>
      <c r="I64" s="38"/>
      <c r="J64" s="39"/>
      <c r="K64" s="39"/>
      <c r="L64" s="39"/>
      <c r="M64" s="38"/>
      <c r="N64" s="38"/>
      <c r="O64" s="38"/>
      <c r="P64" s="38"/>
      <c r="Q64" s="38"/>
      <c r="R64" s="38"/>
      <c r="S64" s="38"/>
      <c r="AC64" s="38"/>
      <c r="AD64" s="38"/>
      <c r="AE64" s="38"/>
      <c r="AF64" s="38"/>
      <c r="AG64" s="38"/>
      <c r="AH64" s="38"/>
      <c r="AI64" s="38"/>
      <c r="AJ64" s="38"/>
    </row>
    <row r="65" spans="1:36" x14ac:dyDescent="0.2">
      <c r="D65" s="38"/>
      <c r="E65" s="38"/>
      <c r="F65" s="38"/>
      <c r="G65" s="38"/>
      <c r="H65" s="38"/>
      <c r="I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spans="1:36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1:36" x14ac:dyDescent="0.2">
      <c r="A67" s="37"/>
      <c r="B67" s="37"/>
    </row>
    <row r="69" spans="1:36" x14ac:dyDescent="0.2">
      <c r="AC69" s="10"/>
      <c r="AD69" s="10"/>
      <c r="AE69" s="10"/>
      <c r="AF69" s="10"/>
      <c r="AG69" s="10"/>
      <c r="AH69" s="10"/>
      <c r="AI69" s="10"/>
      <c r="AJ69" s="10"/>
    </row>
    <row r="70" spans="1:36" x14ac:dyDescent="0.2">
      <c r="AC70" s="10"/>
      <c r="AD70" s="10"/>
      <c r="AE70" s="10"/>
      <c r="AF70" s="10"/>
      <c r="AG70" s="10"/>
      <c r="AH70" s="10"/>
      <c r="AI70" s="10"/>
      <c r="AJ70" s="10"/>
    </row>
    <row r="71" spans="1:36" x14ac:dyDescent="0.2">
      <c r="AC71" s="38"/>
      <c r="AD71" s="38"/>
      <c r="AE71" s="38"/>
      <c r="AF71" s="38"/>
      <c r="AG71" s="38"/>
      <c r="AH71" s="38"/>
      <c r="AI71" s="38"/>
      <c r="AJ71" s="38"/>
    </row>
    <row r="72" spans="1:36" x14ac:dyDescent="0.2"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1:36" x14ac:dyDescent="0.2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x14ac:dyDescent="0.2"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1:36" x14ac:dyDescent="0.2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1:36" x14ac:dyDescent="0.2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1:36" x14ac:dyDescent="0.2"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1:36" x14ac:dyDescent="0.2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1:36" x14ac:dyDescent="0.2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1:36" x14ac:dyDescent="0.2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4:36" x14ac:dyDescent="0.2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4:36" x14ac:dyDescent="0.2"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4:36" x14ac:dyDescent="0.2"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4:36" x14ac:dyDescent="0.2"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4:36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spans="4:36" x14ac:dyDescent="0.2"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AC86" s="38"/>
      <c r="AD86" s="38"/>
      <c r="AE86" s="38"/>
      <c r="AF86" s="38"/>
      <c r="AG86" s="38"/>
      <c r="AH86" s="38"/>
      <c r="AI86" s="38"/>
      <c r="AJ86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101"/>
  <sheetViews>
    <sheetView workbookViewId="0"/>
  </sheetViews>
  <sheetFormatPr baseColWidth="10" defaultColWidth="8" defaultRowHeight="13" x14ac:dyDescent="0.15"/>
  <cols>
    <col min="1" max="1" width="2.6640625" style="3" customWidth="1"/>
    <col min="2" max="2" width="5.1640625" style="3" customWidth="1"/>
    <col min="3" max="3" width="2.5" style="3" customWidth="1"/>
    <col min="4" max="84" width="6.33203125" style="13" customWidth="1"/>
    <col min="85" max="85" width="2.6640625" style="3" customWidth="1"/>
    <col min="86" max="86" width="6.5" style="13" customWidth="1"/>
    <col min="87" max="87" width="7.83203125" style="8" customWidth="1"/>
    <col min="88" max="16384" width="8" style="2"/>
  </cols>
  <sheetData>
    <row r="1" spans="1:87" ht="16" x14ac:dyDescent="0.2">
      <c r="A1" s="58" t="s">
        <v>171</v>
      </c>
      <c r="B1" s="1"/>
      <c r="C1" s="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87" s="3" customFormat="1" x14ac:dyDescent="0.1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H2" s="13"/>
      <c r="CI2" s="13"/>
    </row>
    <row r="3" spans="1:87" s="3" customFormat="1" x14ac:dyDescent="0.15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H3" s="13"/>
      <c r="CI3" s="13"/>
    </row>
    <row r="4" spans="1:87" s="3" customFormat="1" x14ac:dyDescent="0.15">
      <c r="A4" s="56" t="s">
        <v>151</v>
      </c>
      <c r="B4" s="5"/>
      <c r="C4" s="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H4" s="13"/>
      <c r="CI4" s="13"/>
    </row>
    <row r="5" spans="1:87" s="3" customFormat="1" x14ac:dyDescent="0.15">
      <c r="A5" s="6" t="s">
        <v>152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H5" s="13"/>
      <c r="CI5" s="13"/>
    </row>
    <row r="6" spans="1:87" s="3" customFormat="1" x14ac:dyDescent="0.15">
      <c r="A6" s="6" t="s">
        <v>172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H6" s="13"/>
      <c r="CI6" s="13"/>
    </row>
    <row r="7" spans="1:87" s="3" customFormat="1" x14ac:dyDescent="0.15">
      <c r="A7" s="6" t="s">
        <v>153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H7" s="13"/>
      <c r="CI7" s="13"/>
    </row>
    <row r="8" spans="1:87" s="3" customFormat="1" x14ac:dyDescent="0.15">
      <c r="A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H8" s="13"/>
      <c r="CI8" s="13"/>
    </row>
    <row r="9" spans="1:87" s="3" customFormat="1" x14ac:dyDescent="0.1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H9" s="13"/>
      <c r="CI9" s="13"/>
    </row>
    <row r="10" spans="1:87" s="3" customFormat="1" x14ac:dyDescent="0.15">
      <c r="A10" s="52" t="s">
        <v>64</v>
      </c>
      <c r="B10" s="7"/>
      <c r="C10" s="7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H10" s="13"/>
      <c r="CI10" s="13"/>
    </row>
    <row r="11" spans="1:87" s="3" customFormat="1" x14ac:dyDescent="0.1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H11" s="13"/>
      <c r="CI11" s="13"/>
    </row>
    <row r="12" spans="1:87" s="3" customFormat="1" x14ac:dyDescent="0.15">
      <c r="D12" s="18">
        <v>45.01</v>
      </c>
      <c r="E12" s="18">
        <v>45.02</v>
      </c>
      <c r="F12" s="18">
        <v>45.03</v>
      </c>
      <c r="G12" s="18">
        <v>45.04</v>
      </c>
      <c r="H12" s="18">
        <v>45.05</v>
      </c>
      <c r="I12" s="18">
        <v>45.06</v>
      </c>
      <c r="J12" s="18">
        <v>45.07</v>
      </c>
      <c r="K12" s="18">
        <v>45.08</v>
      </c>
      <c r="L12" s="18">
        <v>45.09</v>
      </c>
      <c r="M12" s="18">
        <v>45.1</v>
      </c>
      <c r="N12" s="18">
        <v>45.11</v>
      </c>
      <c r="O12" s="18">
        <v>45.12</v>
      </c>
      <c r="P12" s="18">
        <v>45.13</v>
      </c>
      <c r="Q12" s="18">
        <v>45.14</v>
      </c>
      <c r="R12" s="18">
        <v>45.15</v>
      </c>
      <c r="S12" s="18">
        <v>45.16</v>
      </c>
      <c r="T12" s="18">
        <v>45.17</v>
      </c>
      <c r="U12" s="18">
        <v>45.18</v>
      </c>
      <c r="V12" s="18">
        <v>45.19</v>
      </c>
      <c r="W12" s="18">
        <v>45.2</v>
      </c>
      <c r="X12" s="18">
        <v>45.21</v>
      </c>
      <c r="Y12" s="18">
        <v>45.22</v>
      </c>
      <c r="Z12" s="18">
        <v>45.23</v>
      </c>
      <c r="AA12" s="18">
        <v>45.24</v>
      </c>
      <c r="AB12" s="18">
        <v>45.25</v>
      </c>
      <c r="AC12" s="18">
        <v>45.26</v>
      </c>
      <c r="AD12" s="18">
        <v>45.27</v>
      </c>
      <c r="AE12" s="18">
        <v>45.28</v>
      </c>
      <c r="AF12" s="18">
        <v>45.29</v>
      </c>
      <c r="AG12" s="18">
        <v>45.3</v>
      </c>
      <c r="AH12" s="18">
        <v>45.31</v>
      </c>
      <c r="AI12" s="18">
        <v>45.32</v>
      </c>
      <c r="AJ12" s="18">
        <v>45.33</v>
      </c>
      <c r="AK12" s="18">
        <v>45.34</v>
      </c>
      <c r="AL12" s="18">
        <v>45.35</v>
      </c>
      <c r="AM12" s="18">
        <v>45.36</v>
      </c>
      <c r="AN12" s="18">
        <v>45.37</v>
      </c>
      <c r="AO12" s="18">
        <v>45.38</v>
      </c>
      <c r="AP12" s="18">
        <v>45.39</v>
      </c>
      <c r="AQ12" s="18">
        <v>45.4</v>
      </c>
      <c r="AR12" s="18">
        <v>45.41</v>
      </c>
      <c r="AS12" s="18">
        <v>45.42</v>
      </c>
      <c r="AT12" s="18">
        <v>45.44</v>
      </c>
      <c r="AU12" s="18">
        <v>45.43</v>
      </c>
      <c r="AV12" s="18">
        <v>45.45</v>
      </c>
      <c r="AW12" s="18">
        <v>45.46</v>
      </c>
      <c r="AX12" s="18">
        <v>45.47</v>
      </c>
      <c r="AY12" s="18">
        <v>45.48</v>
      </c>
      <c r="AZ12" s="18">
        <v>45.49</v>
      </c>
      <c r="BA12" s="18">
        <v>45.5</v>
      </c>
      <c r="BB12" s="18">
        <v>45.51</v>
      </c>
      <c r="BC12" s="18">
        <v>45.52</v>
      </c>
      <c r="BD12" s="18">
        <v>45.53</v>
      </c>
      <c r="BE12" s="18">
        <v>45.54</v>
      </c>
      <c r="BF12" s="18">
        <v>45.55</v>
      </c>
      <c r="BG12" s="18">
        <v>45.56</v>
      </c>
      <c r="BH12" s="18">
        <v>45.57</v>
      </c>
      <c r="BI12" s="18">
        <v>45.58</v>
      </c>
      <c r="BJ12" s="18">
        <v>45.59</v>
      </c>
      <c r="BK12" s="18">
        <v>45.6</v>
      </c>
      <c r="BL12" s="18">
        <v>45.61</v>
      </c>
      <c r="BM12" s="18">
        <v>45.62</v>
      </c>
      <c r="BN12" s="18">
        <v>45.63</v>
      </c>
      <c r="BO12" s="18">
        <v>45.64</v>
      </c>
      <c r="BP12" s="18">
        <v>45.65</v>
      </c>
      <c r="BQ12" s="18">
        <v>45.66</v>
      </c>
      <c r="BR12" s="18">
        <v>45.67</v>
      </c>
      <c r="BS12" s="18">
        <v>45.68</v>
      </c>
      <c r="BT12" s="18">
        <v>45.69</v>
      </c>
      <c r="BU12" s="18">
        <v>45.7</v>
      </c>
      <c r="BV12" s="18">
        <v>45.71</v>
      </c>
      <c r="BW12" s="18">
        <v>45.72</v>
      </c>
      <c r="BX12" s="18">
        <v>45.73</v>
      </c>
      <c r="BY12" s="18">
        <v>45.74</v>
      </c>
      <c r="BZ12" s="18">
        <v>45.75</v>
      </c>
      <c r="CA12" s="18">
        <v>45.76</v>
      </c>
      <c r="CB12" s="18">
        <v>45.77</v>
      </c>
      <c r="CC12" s="18">
        <v>45.78</v>
      </c>
      <c r="CD12" s="18">
        <v>45.79</v>
      </c>
      <c r="CE12" s="18">
        <v>45.8</v>
      </c>
      <c r="CF12" s="18">
        <v>45.81</v>
      </c>
      <c r="CH12" s="13"/>
      <c r="CI12" s="13" t="s">
        <v>11</v>
      </c>
    </row>
    <row r="13" spans="1:87" s="3" customFormat="1" x14ac:dyDescent="0.15">
      <c r="D13" s="13" t="s">
        <v>70</v>
      </c>
      <c r="E13" s="13" t="s">
        <v>71</v>
      </c>
      <c r="F13" s="13" t="s">
        <v>72</v>
      </c>
      <c r="G13" s="13" t="s">
        <v>73</v>
      </c>
      <c r="H13" s="13" t="s">
        <v>74</v>
      </c>
      <c r="I13" s="13" t="s">
        <v>75</v>
      </c>
      <c r="J13" s="13" t="s">
        <v>76</v>
      </c>
      <c r="K13" s="13" t="s">
        <v>77</v>
      </c>
      <c r="L13" s="13" t="s">
        <v>78</v>
      </c>
      <c r="M13" s="13" t="s">
        <v>79</v>
      </c>
      <c r="N13" s="13" t="s">
        <v>80</v>
      </c>
      <c r="O13" s="13" t="s">
        <v>81</v>
      </c>
      <c r="P13" s="13" t="s">
        <v>82</v>
      </c>
      <c r="Q13" s="13" t="s">
        <v>83</v>
      </c>
      <c r="R13" s="13" t="s">
        <v>84</v>
      </c>
      <c r="S13" s="13" t="s">
        <v>85</v>
      </c>
      <c r="T13" s="13" t="s">
        <v>86</v>
      </c>
      <c r="U13" s="13" t="s">
        <v>87</v>
      </c>
      <c r="V13" s="13" t="s">
        <v>88</v>
      </c>
      <c r="W13" s="13" t="s">
        <v>89</v>
      </c>
      <c r="X13" s="13" t="s">
        <v>90</v>
      </c>
      <c r="Y13" s="13" t="s">
        <v>91</v>
      </c>
      <c r="Z13" s="13" t="s">
        <v>92</v>
      </c>
      <c r="AA13" s="13" t="s">
        <v>93</v>
      </c>
      <c r="AB13" s="13" t="s">
        <v>94</v>
      </c>
      <c r="AC13" s="13" t="s">
        <v>95</v>
      </c>
      <c r="AD13" s="13" t="s">
        <v>96</v>
      </c>
      <c r="AE13" s="13" t="s">
        <v>97</v>
      </c>
      <c r="AF13" s="13" t="s">
        <v>98</v>
      </c>
      <c r="AG13" s="13" t="s">
        <v>99</v>
      </c>
      <c r="AH13" s="13" t="s">
        <v>100</v>
      </c>
      <c r="AI13" s="13" t="s">
        <v>101</v>
      </c>
      <c r="AJ13" s="13" t="s">
        <v>102</v>
      </c>
      <c r="AK13" s="13" t="s">
        <v>103</v>
      </c>
      <c r="AL13" s="13" t="s">
        <v>104</v>
      </c>
      <c r="AM13" s="13" t="s">
        <v>105</v>
      </c>
      <c r="AN13" s="13" t="s">
        <v>106</v>
      </c>
      <c r="AO13" s="13" t="s">
        <v>107</v>
      </c>
      <c r="AP13" s="13" t="s">
        <v>108</v>
      </c>
      <c r="AQ13" s="13" t="s">
        <v>109</v>
      </c>
      <c r="AR13" s="13" t="s">
        <v>110</v>
      </c>
      <c r="AS13" s="13" t="s">
        <v>111</v>
      </c>
      <c r="AT13" s="13" t="s">
        <v>112</v>
      </c>
      <c r="AU13" s="13" t="s">
        <v>113</v>
      </c>
      <c r="AV13" s="13" t="s">
        <v>114</v>
      </c>
      <c r="AW13" s="13" t="s">
        <v>115</v>
      </c>
      <c r="AX13" s="13" t="s">
        <v>116</v>
      </c>
      <c r="AY13" s="13" t="s">
        <v>117</v>
      </c>
      <c r="AZ13" s="13" t="s">
        <v>118</v>
      </c>
      <c r="BA13" s="13" t="s">
        <v>119</v>
      </c>
      <c r="BB13" s="13" t="s">
        <v>120</v>
      </c>
      <c r="BC13" s="13" t="s">
        <v>121</v>
      </c>
      <c r="BD13" s="13" t="s">
        <v>122</v>
      </c>
      <c r="BE13" s="13" t="s">
        <v>123</v>
      </c>
      <c r="BF13" s="13" t="s">
        <v>124</v>
      </c>
      <c r="BG13" s="13" t="s">
        <v>125</v>
      </c>
      <c r="BH13" s="13" t="s">
        <v>126</v>
      </c>
      <c r="BI13" s="13" t="s">
        <v>127</v>
      </c>
      <c r="BJ13" s="13" t="s">
        <v>128</v>
      </c>
      <c r="BK13" s="13" t="s">
        <v>129</v>
      </c>
      <c r="BL13" s="13" t="s">
        <v>130</v>
      </c>
      <c r="BM13" s="13" t="s">
        <v>131</v>
      </c>
      <c r="BN13" s="13" t="s">
        <v>132</v>
      </c>
      <c r="BO13" s="13" t="s">
        <v>133</v>
      </c>
      <c r="BP13" s="13" t="s">
        <v>134</v>
      </c>
      <c r="BQ13" s="13" t="s">
        <v>135</v>
      </c>
      <c r="BR13" s="13" t="s">
        <v>136</v>
      </c>
      <c r="BS13" s="13" t="s">
        <v>137</v>
      </c>
      <c r="BT13" s="13" t="s">
        <v>138</v>
      </c>
      <c r="BU13" s="13" t="s">
        <v>139</v>
      </c>
      <c r="BV13" s="13" t="s">
        <v>140</v>
      </c>
      <c r="BW13" s="13" t="s">
        <v>141</v>
      </c>
      <c r="BX13" s="13" t="s">
        <v>142</v>
      </c>
      <c r="BY13" s="13" t="s">
        <v>143</v>
      </c>
      <c r="BZ13" s="13" t="s">
        <v>144</v>
      </c>
      <c r="CA13" s="13" t="s">
        <v>145</v>
      </c>
      <c r="CB13" s="13" t="s">
        <v>146</v>
      </c>
      <c r="CC13" s="13" t="s">
        <v>147</v>
      </c>
      <c r="CD13" s="13" t="s">
        <v>148</v>
      </c>
      <c r="CE13" s="13" t="s">
        <v>149</v>
      </c>
      <c r="CF13" s="13" t="s">
        <v>150</v>
      </c>
      <c r="CH13" s="8" t="s">
        <v>12</v>
      </c>
      <c r="CI13" s="13" t="s">
        <v>13</v>
      </c>
    </row>
    <row r="14" spans="1:87" s="3" customFormat="1" x14ac:dyDescent="0.1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H14" s="13"/>
      <c r="CI14" s="13"/>
    </row>
    <row r="15" spans="1:87" s="3" customFormat="1" x14ac:dyDescent="0.15">
      <c r="B15" s="3">
        <v>1961</v>
      </c>
      <c r="D15" s="19">
        <v>26.349440000000001</v>
      </c>
      <c r="E15" s="19">
        <v>21.90888</v>
      </c>
      <c r="F15" s="19">
        <v>19.10493</v>
      </c>
      <c r="G15" s="19">
        <v>24.564330000000002</v>
      </c>
      <c r="H15" s="19"/>
      <c r="I15" s="19">
        <v>25.581969999999998</v>
      </c>
      <c r="J15" s="19">
        <v>12.330439999999999</v>
      </c>
      <c r="K15" s="19">
        <v>27.051349999999999</v>
      </c>
      <c r="L15" s="19"/>
      <c r="M15" s="19">
        <v>23.409549999999999</v>
      </c>
      <c r="N15" s="19">
        <v>31.995339999999999</v>
      </c>
      <c r="O15" s="19">
        <v>27.70945</v>
      </c>
      <c r="P15" s="19"/>
      <c r="Q15" s="19"/>
      <c r="R15" s="19"/>
      <c r="S15" s="19">
        <v>22.476220000000001</v>
      </c>
      <c r="T15" s="19">
        <v>30.982500000000002</v>
      </c>
      <c r="U15" s="19">
        <v>38.965119999999999</v>
      </c>
      <c r="V15" s="19">
        <v>20.78641</v>
      </c>
      <c r="W15" s="19">
        <v>19.244910000000001</v>
      </c>
      <c r="X15" s="19">
        <v>31.627880000000001</v>
      </c>
      <c r="Y15" s="19">
        <v>28.325530000000001</v>
      </c>
      <c r="Z15" s="19">
        <v>26.136410000000001</v>
      </c>
      <c r="AA15" s="19">
        <v>24.55714</v>
      </c>
      <c r="AB15" s="19">
        <v>26.4999</v>
      </c>
      <c r="AC15" s="19">
        <v>15.28689</v>
      </c>
      <c r="AD15" s="19"/>
      <c r="AE15" s="19">
        <v>24.335419999999999</v>
      </c>
      <c r="AF15" s="19">
        <v>17.564579999999999</v>
      </c>
      <c r="AG15" s="19">
        <v>18.32564</v>
      </c>
      <c r="AH15" s="19">
        <v>12.759790000000001</v>
      </c>
      <c r="AI15" s="19">
        <v>24.661090000000002</v>
      </c>
      <c r="AJ15" s="19">
        <v>27.22993</v>
      </c>
      <c r="AK15" s="19">
        <v>18.65588</v>
      </c>
      <c r="AL15" s="19">
        <v>16.11975</v>
      </c>
      <c r="AM15" s="19">
        <v>39.37182</v>
      </c>
      <c r="AN15" s="19">
        <v>14.66282</v>
      </c>
      <c r="AO15" s="19">
        <v>27.056180000000001</v>
      </c>
      <c r="AP15" s="19"/>
      <c r="AQ15" s="19">
        <v>20.014589999999998</v>
      </c>
      <c r="AR15" s="19">
        <v>19.725169999999999</v>
      </c>
      <c r="AS15" s="19">
        <v>26.195550000000001</v>
      </c>
      <c r="AT15" s="19">
        <v>21.78697</v>
      </c>
      <c r="AU15" s="19"/>
      <c r="AV15" s="19"/>
      <c r="AW15" s="19">
        <v>10.89622</v>
      </c>
      <c r="AX15" s="19">
        <v>11.657349999999999</v>
      </c>
      <c r="AY15" s="19">
        <v>27.77392</v>
      </c>
      <c r="AZ15" s="19"/>
      <c r="BA15" s="19"/>
      <c r="BB15" s="19">
        <v>27.53998</v>
      </c>
      <c r="BC15" s="19">
        <v>36.610619999999997</v>
      </c>
      <c r="BD15" s="19">
        <v>27.922139999999999</v>
      </c>
      <c r="BE15" s="19">
        <v>22.628969999999999</v>
      </c>
      <c r="BF15" s="19">
        <v>25.29766</v>
      </c>
      <c r="BG15" s="19">
        <v>29.576260000000001</v>
      </c>
      <c r="BH15" s="19">
        <v>31.268280000000001</v>
      </c>
      <c r="BI15" s="19">
        <v>28.163989999999998</v>
      </c>
      <c r="BJ15" s="19">
        <v>26.94876</v>
      </c>
      <c r="BK15" s="19">
        <v>28.885619999999999</v>
      </c>
      <c r="BL15" s="19">
        <v>35.53134</v>
      </c>
      <c r="BM15" s="19">
        <v>16.232230000000001</v>
      </c>
      <c r="BN15" s="19">
        <v>16.357839999999999</v>
      </c>
      <c r="BO15" s="19"/>
      <c r="BP15" s="19">
        <v>16.337710000000001</v>
      </c>
      <c r="BQ15" s="19">
        <v>25.11861</v>
      </c>
      <c r="BR15" s="19">
        <v>27.063110000000002</v>
      </c>
      <c r="BS15" s="14">
        <v>14.109389999999999</v>
      </c>
      <c r="BT15" s="14">
        <v>29.960529999999999</v>
      </c>
      <c r="BU15" s="14">
        <v>12.20382</v>
      </c>
      <c r="BV15" s="14"/>
      <c r="BW15" s="14">
        <v>23.666889999999999</v>
      </c>
      <c r="BX15" s="14">
        <v>24.3399</v>
      </c>
      <c r="BY15" s="14">
        <v>16.467320000000001</v>
      </c>
      <c r="BZ15" s="14">
        <v>25.505559999999999</v>
      </c>
      <c r="CA15" s="14">
        <v>23.94528</v>
      </c>
      <c r="CB15" s="14">
        <v>13.62283</v>
      </c>
      <c r="CC15" s="14">
        <v>33.3401</v>
      </c>
      <c r="CD15" s="14"/>
      <c r="CE15" s="14">
        <v>16.061679999999999</v>
      </c>
      <c r="CF15" s="14">
        <v>27.591429999999999</v>
      </c>
      <c r="CH15" s="16">
        <f>AVERAGE(D15:CF15)</f>
        <v>23.671419552238806</v>
      </c>
      <c r="CI15" s="14">
        <f>STDEV(D15:CF15)</f>
        <v>6.7300985577576489</v>
      </c>
    </row>
    <row r="16" spans="1:87" s="3" customFormat="1" x14ac:dyDescent="0.15">
      <c r="B16" s="3">
        <v>1965</v>
      </c>
      <c r="D16" s="19">
        <v>16.302589999999999</v>
      </c>
      <c r="E16" s="19">
        <v>10.552049999999999</v>
      </c>
      <c r="F16" s="19">
        <v>12.5291</v>
      </c>
      <c r="G16" s="19">
        <v>36.645519999999998</v>
      </c>
      <c r="H16" s="19"/>
      <c r="I16" s="19">
        <v>27.668679999999998</v>
      </c>
      <c r="J16" s="19">
        <v>9.5461030000000004</v>
      </c>
      <c r="K16" s="19">
        <v>14.23433</v>
      </c>
      <c r="L16" s="19"/>
      <c r="M16" s="19">
        <v>10.09637</v>
      </c>
      <c r="N16" s="19">
        <v>15.56006</v>
      </c>
      <c r="O16" s="19">
        <v>12.505710000000001</v>
      </c>
      <c r="P16" s="19"/>
      <c r="Q16" s="19"/>
      <c r="R16" s="19"/>
      <c r="S16" s="19">
        <v>10.98249</v>
      </c>
      <c r="T16" s="19">
        <v>33.656579999999998</v>
      </c>
      <c r="U16" s="19">
        <v>14.85946</v>
      </c>
      <c r="V16" s="19">
        <v>10.355600000000001</v>
      </c>
      <c r="W16" s="19">
        <v>13.159269999999999</v>
      </c>
      <c r="X16" s="19">
        <v>15.63767</v>
      </c>
      <c r="Y16" s="19">
        <v>11.155609999999999</v>
      </c>
      <c r="Z16" s="19">
        <v>20.0504</v>
      </c>
      <c r="AA16" s="19">
        <v>20.091180000000001</v>
      </c>
      <c r="AB16" s="19">
        <v>13.272180000000001</v>
      </c>
      <c r="AC16" s="19">
        <v>18.232959999999999</v>
      </c>
      <c r="AD16" s="19"/>
      <c r="AE16" s="19">
        <v>11.195690000000001</v>
      </c>
      <c r="AF16" s="19">
        <v>21.017379999999999</v>
      </c>
      <c r="AG16" s="19">
        <v>23.80707</v>
      </c>
      <c r="AH16" s="19">
        <v>21.29111</v>
      </c>
      <c r="AI16" s="19">
        <v>11.81057</v>
      </c>
      <c r="AJ16" s="19">
        <v>20.81232</v>
      </c>
      <c r="AK16" s="19">
        <v>16.131270000000001</v>
      </c>
      <c r="AL16" s="19">
        <v>10.17057</v>
      </c>
      <c r="AM16" s="19">
        <v>45.953890000000001</v>
      </c>
      <c r="AN16" s="19">
        <v>18.417570000000001</v>
      </c>
      <c r="AO16" s="19">
        <v>10.95025</v>
      </c>
      <c r="AP16" s="19"/>
      <c r="AQ16" s="19">
        <v>16.646560000000001</v>
      </c>
      <c r="AR16" s="19">
        <v>11.27938</v>
      </c>
      <c r="AS16" s="19">
        <v>12.070639999999999</v>
      </c>
      <c r="AT16" s="19">
        <v>13.772729999999999</v>
      </c>
      <c r="AU16" s="19"/>
      <c r="AV16" s="19"/>
      <c r="AW16" s="19">
        <v>19.148050000000001</v>
      </c>
      <c r="AX16" s="19">
        <v>12.14124</v>
      </c>
      <c r="AY16" s="19">
        <v>25.390889999999999</v>
      </c>
      <c r="AZ16" s="19"/>
      <c r="BA16" s="19"/>
      <c r="BB16" s="19">
        <v>11.106999999999999</v>
      </c>
      <c r="BC16" s="19">
        <v>39.225050000000003</v>
      </c>
      <c r="BD16" s="19">
        <v>7.1957509999999996</v>
      </c>
      <c r="BE16" s="19">
        <v>17.513449999999999</v>
      </c>
      <c r="BF16" s="19">
        <v>9.0848279999999999</v>
      </c>
      <c r="BG16" s="19">
        <v>34.480379999999997</v>
      </c>
      <c r="BH16" s="19">
        <v>13.004960000000001</v>
      </c>
      <c r="BI16" s="19">
        <v>32.775919999999999</v>
      </c>
      <c r="BJ16" s="19">
        <v>13.09957</v>
      </c>
      <c r="BK16" s="19">
        <v>27.814910000000001</v>
      </c>
      <c r="BL16" s="19">
        <v>25.615500000000001</v>
      </c>
      <c r="BM16" s="19">
        <v>19.38618</v>
      </c>
      <c r="BN16" s="19">
        <v>18.097460000000002</v>
      </c>
      <c r="BO16" s="19"/>
      <c r="BP16" s="19">
        <v>6.0814139999999997</v>
      </c>
      <c r="BQ16" s="19">
        <v>8.5838819999999991</v>
      </c>
      <c r="BR16" s="19">
        <v>11.378410000000001</v>
      </c>
      <c r="BS16" s="11">
        <v>12.12604</v>
      </c>
      <c r="BT16" s="11">
        <v>28.169540000000001</v>
      </c>
      <c r="BU16" s="11">
        <v>22.89329</v>
      </c>
      <c r="BV16" s="11"/>
      <c r="BW16" s="11">
        <v>17.242899999999999</v>
      </c>
      <c r="BX16" s="11">
        <v>13.93942</v>
      </c>
      <c r="BY16" s="11">
        <v>27.405470000000001</v>
      </c>
      <c r="BZ16" s="11">
        <v>15.9993</v>
      </c>
      <c r="CA16" s="11">
        <v>22.012869999999999</v>
      </c>
      <c r="CB16" s="11">
        <v>13.91647</v>
      </c>
      <c r="CC16" s="11">
        <v>37.468670000000003</v>
      </c>
      <c r="CD16" s="11"/>
      <c r="CE16" s="11">
        <v>17.99925</v>
      </c>
      <c r="CF16" s="11">
        <v>13.57638</v>
      </c>
      <c r="CH16" s="16">
        <f t="shared" ref="CH16:CH27" si="0">AVERAGE(D16:CF16)</f>
        <v>18.004408328358206</v>
      </c>
      <c r="CI16" s="14">
        <f t="shared" ref="CI16:CI27" si="1">STDEV(D16:CF16)</f>
        <v>8.5126466380599712</v>
      </c>
    </row>
    <row r="17" spans="1:87" s="3" customFormat="1" x14ac:dyDescent="0.15">
      <c r="B17" s="3">
        <v>1969</v>
      </c>
      <c r="D17" s="19">
        <v>11.431609999999999</v>
      </c>
      <c r="E17" s="19">
        <v>17.168430000000001</v>
      </c>
      <c r="F17" s="19">
        <v>12.210649999999999</v>
      </c>
      <c r="G17" s="19">
        <v>31.110939999999999</v>
      </c>
      <c r="H17" s="19"/>
      <c r="I17" s="19">
        <v>18.287659999999999</v>
      </c>
      <c r="J17" s="19">
        <v>9.240062</v>
      </c>
      <c r="K17" s="19">
        <v>13.25949</v>
      </c>
      <c r="L17" s="19"/>
      <c r="M17" s="19">
        <v>15.96739</v>
      </c>
      <c r="N17" s="19">
        <v>19.815059999999999</v>
      </c>
      <c r="O17" s="19">
        <v>19.001629999999999</v>
      </c>
      <c r="P17" s="19"/>
      <c r="Q17" s="19"/>
      <c r="R17" s="19"/>
      <c r="S17" s="19">
        <v>14.3477</v>
      </c>
      <c r="T17" s="19">
        <v>30.74025</v>
      </c>
      <c r="U17" s="19">
        <v>19.900289999999998</v>
      </c>
      <c r="V17" s="19">
        <v>17.900980000000001</v>
      </c>
      <c r="W17" s="19">
        <v>13.073729999999999</v>
      </c>
      <c r="X17" s="19">
        <v>18.474270000000001</v>
      </c>
      <c r="Y17" s="19">
        <v>17.18422</v>
      </c>
      <c r="Z17" s="19">
        <v>18.57734</v>
      </c>
      <c r="AA17" s="19">
        <v>11.78426</v>
      </c>
      <c r="AB17" s="19">
        <v>13.76159</v>
      </c>
      <c r="AC17" s="19">
        <v>23.025700000000001</v>
      </c>
      <c r="AD17" s="19"/>
      <c r="AE17" s="19">
        <v>13.362030000000001</v>
      </c>
      <c r="AF17" s="19">
        <v>12.27284</v>
      </c>
      <c r="AG17" s="19">
        <v>18.268090000000001</v>
      </c>
      <c r="AH17" s="19">
        <v>15.323359999999999</v>
      </c>
      <c r="AI17" s="19">
        <v>13.67821</v>
      </c>
      <c r="AJ17" s="19">
        <v>14.593070000000001</v>
      </c>
      <c r="AK17" s="19">
        <v>13.334849999999999</v>
      </c>
      <c r="AL17" s="19">
        <v>13.921430000000001</v>
      </c>
      <c r="AM17" s="19">
        <v>40.732239999999997</v>
      </c>
      <c r="AN17" s="19">
        <v>9.9059889999999999</v>
      </c>
      <c r="AO17" s="19">
        <v>9.8508429999999993</v>
      </c>
      <c r="AP17" s="19"/>
      <c r="AQ17" s="19">
        <v>21.766660000000002</v>
      </c>
      <c r="AR17" s="19">
        <v>11.119680000000001</v>
      </c>
      <c r="AS17" s="19">
        <v>13.791180000000001</v>
      </c>
      <c r="AT17" s="19">
        <v>10.351419999999999</v>
      </c>
      <c r="AU17" s="19"/>
      <c r="AV17" s="19"/>
      <c r="AW17" s="19">
        <v>14.37543</v>
      </c>
      <c r="AX17" s="19">
        <v>19.290179999999999</v>
      </c>
      <c r="AY17" s="19">
        <v>20.632999999999999</v>
      </c>
      <c r="AZ17" s="19"/>
      <c r="BA17" s="19"/>
      <c r="BB17" s="19">
        <v>14.70247</v>
      </c>
      <c r="BC17" s="19">
        <v>36.660040000000002</v>
      </c>
      <c r="BD17" s="19">
        <v>14.180540000000001</v>
      </c>
      <c r="BE17" s="19">
        <v>17.228580000000001</v>
      </c>
      <c r="BF17" s="19">
        <v>16.90887</v>
      </c>
      <c r="BG17" s="19">
        <v>29.19462</v>
      </c>
      <c r="BH17" s="19">
        <v>16.93994</v>
      </c>
      <c r="BI17" s="19">
        <v>28.72213</v>
      </c>
      <c r="BJ17" s="19">
        <v>14.91455</v>
      </c>
      <c r="BK17" s="19">
        <v>24.112480000000001</v>
      </c>
      <c r="BL17" s="19">
        <v>24.76924</v>
      </c>
      <c r="BM17" s="19">
        <v>14.139799999999999</v>
      </c>
      <c r="BN17" s="19">
        <v>15.085649999999999</v>
      </c>
      <c r="BO17" s="19"/>
      <c r="BP17" s="19">
        <v>16.234649999999998</v>
      </c>
      <c r="BQ17" s="19">
        <v>10.86675</v>
      </c>
      <c r="BR17" s="19">
        <v>16.18507</v>
      </c>
      <c r="BS17" s="11">
        <v>9.1951579999999993</v>
      </c>
      <c r="BT17" s="11">
        <v>20.6905</v>
      </c>
      <c r="BU17" s="11">
        <v>21.759699999999999</v>
      </c>
      <c r="BV17" s="11"/>
      <c r="BW17" s="11">
        <v>18.055990000000001</v>
      </c>
      <c r="BX17" s="11">
        <v>12.478059999999999</v>
      </c>
      <c r="BY17" s="11">
        <v>16.825780000000002</v>
      </c>
      <c r="BZ17" s="11">
        <v>11.94403</v>
      </c>
      <c r="CA17" s="11">
        <v>16.610250000000001</v>
      </c>
      <c r="CB17" s="11">
        <v>16.627369999999999</v>
      </c>
      <c r="CC17" s="11">
        <v>31.90035</v>
      </c>
      <c r="CD17" s="11"/>
      <c r="CE17" s="11">
        <v>15.167199999999999</v>
      </c>
      <c r="CF17" s="11">
        <v>13.1936</v>
      </c>
      <c r="CH17" s="16">
        <f t="shared" si="0"/>
        <v>17.4347331641791</v>
      </c>
      <c r="CI17" s="14">
        <f t="shared" si="1"/>
        <v>6.4507724717763191</v>
      </c>
    </row>
    <row r="18" spans="1:87" s="3" customFormat="1" x14ac:dyDescent="0.15">
      <c r="B18" s="3">
        <v>1973</v>
      </c>
      <c r="D18" s="19">
        <v>14.693239999999999</v>
      </c>
      <c r="E18" s="19">
        <v>10.8047</v>
      </c>
      <c r="F18" s="19">
        <v>14.2873</v>
      </c>
      <c r="G18" s="19">
        <v>21.520309999999998</v>
      </c>
      <c r="H18" s="19"/>
      <c r="I18" s="19">
        <v>12.132770000000001</v>
      </c>
      <c r="J18" s="19">
        <v>15.525919999999999</v>
      </c>
      <c r="K18" s="19">
        <v>16.522069999999999</v>
      </c>
      <c r="L18" s="19"/>
      <c r="M18" s="19">
        <v>26.126300000000001</v>
      </c>
      <c r="N18" s="19">
        <v>20.935500000000001</v>
      </c>
      <c r="O18" s="19">
        <v>25.90081</v>
      </c>
      <c r="P18" s="19"/>
      <c r="Q18" s="19"/>
      <c r="R18" s="19"/>
      <c r="S18" s="19">
        <v>25.842790000000001</v>
      </c>
      <c r="T18" s="19">
        <v>24.957540000000002</v>
      </c>
      <c r="U18" s="19">
        <v>26.607130000000002</v>
      </c>
      <c r="V18" s="19">
        <v>24.895340000000001</v>
      </c>
      <c r="W18" s="19">
        <v>13.539160000000001</v>
      </c>
      <c r="X18" s="19">
        <v>24.56137</v>
      </c>
      <c r="Y18" s="19">
        <v>24.342870000000001</v>
      </c>
      <c r="Z18" s="19">
        <v>19.471350000000001</v>
      </c>
      <c r="AA18" s="19">
        <v>12.471069999999999</v>
      </c>
      <c r="AB18" s="19">
        <v>20.48658</v>
      </c>
      <c r="AC18" s="19">
        <v>16.053740000000001</v>
      </c>
      <c r="AD18" s="19"/>
      <c r="AE18" s="19">
        <v>26.931000000000001</v>
      </c>
      <c r="AF18" s="19">
        <v>11.56475</v>
      </c>
      <c r="AG18" s="19">
        <v>19.952670000000001</v>
      </c>
      <c r="AH18" s="19">
        <v>12.880039999999999</v>
      </c>
      <c r="AI18" s="19">
        <v>19.623329999999999</v>
      </c>
      <c r="AJ18" s="19">
        <v>19.519169999999999</v>
      </c>
      <c r="AK18" s="19">
        <v>13.27735</v>
      </c>
      <c r="AL18" s="19">
        <v>12.31499</v>
      </c>
      <c r="AM18" s="19">
        <v>16.66075</v>
      </c>
      <c r="AN18" s="19">
        <v>8.4909610000000004</v>
      </c>
      <c r="AO18" s="19">
        <v>17.23847</v>
      </c>
      <c r="AP18" s="19"/>
      <c r="AQ18" s="19">
        <v>29.537220000000001</v>
      </c>
      <c r="AR18" s="19">
        <v>20.947690000000001</v>
      </c>
      <c r="AS18" s="19">
        <v>24.28678</v>
      </c>
      <c r="AT18" s="19">
        <v>14.43347</v>
      </c>
      <c r="AU18" s="19"/>
      <c r="AV18" s="19"/>
      <c r="AW18" s="19">
        <v>14.062760000000001</v>
      </c>
      <c r="AX18" s="19">
        <v>11.678599999999999</v>
      </c>
      <c r="AY18" s="19">
        <v>15.67193</v>
      </c>
      <c r="AZ18" s="19"/>
      <c r="BA18" s="19"/>
      <c r="BB18" s="19">
        <v>29.957260000000002</v>
      </c>
      <c r="BC18" s="19">
        <v>15.041460000000001</v>
      </c>
      <c r="BD18" s="19">
        <v>13.22903</v>
      </c>
      <c r="BE18" s="19">
        <v>19.424489999999999</v>
      </c>
      <c r="BF18" s="19">
        <v>20.64781</v>
      </c>
      <c r="BG18" s="19">
        <v>22.389130000000002</v>
      </c>
      <c r="BH18" s="19">
        <v>19.969889999999999</v>
      </c>
      <c r="BI18" s="19">
        <v>16.762519999999999</v>
      </c>
      <c r="BJ18" s="19">
        <v>22.20607</v>
      </c>
      <c r="BK18" s="19">
        <v>29.862380000000002</v>
      </c>
      <c r="BL18" s="19">
        <v>10.243510000000001</v>
      </c>
      <c r="BM18" s="19">
        <v>9.4813960000000002</v>
      </c>
      <c r="BN18" s="19">
        <v>18.727830000000001</v>
      </c>
      <c r="BO18" s="19"/>
      <c r="BP18" s="19">
        <v>8.2535799999999995</v>
      </c>
      <c r="BQ18" s="19">
        <v>11.04448</v>
      </c>
      <c r="BR18" s="19">
        <v>14.06385</v>
      </c>
      <c r="BS18" s="11">
        <v>7.936604</v>
      </c>
      <c r="BT18" s="11">
        <v>21.467269999999999</v>
      </c>
      <c r="BU18" s="11">
        <v>15.006399999999999</v>
      </c>
      <c r="BV18" s="11"/>
      <c r="BW18" s="11">
        <v>18.496179999999999</v>
      </c>
      <c r="BX18" s="11">
        <v>16.72484</v>
      </c>
      <c r="BY18" s="11">
        <v>10.25689</v>
      </c>
      <c r="BZ18" s="11">
        <v>8.5184289999999994</v>
      </c>
      <c r="CA18" s="11">
        <v>36.364699999999999</v>
      </c>
      <c r="CB18" s="11">
        <v>21.790240000000001</v>
      </c>
      <c r="CC18" s="11">
        <v>31.76024</v>
      </c>
      <c r="CD18" s="11"/>
      <c r="CE18" s="11">
        <v>8.4910219999999992</v>
      </c>
      <c r="CF18" s="11">
        <v>25.508990000000001</v>
      </c>
      <c r="CH18" s="16">
        <f t="shared" si="0"/>
        <v>18.274272865671652</v>
      </c>
      <c r="CI18" s="14">
        <f t="shared" si="1"/>
        <v>6.5366901485881144</v>
      </c>
    </row>
    <row r="19" spans="1:87" s="3" customFormat="1" x14ac:dyDescent="0.15">
      <c r="B19" s="3">
        <v>1977</v>
      </c>
      <c r="D19" s="19">
        <v>10.43238</v>
      </c>
      <c r="E19" s="19">
        <v>14.211410000000001</v>
      </c>
      <c r="F19" s="19">
        <v>12.86748</v>
      </c>
      <c r="G19" s="19">
        <v>19.191960000000002</v>
      </c>
      <c r="H19" s="19"/>
      <c r="I19" s="19">
        <v>6.3008280000000001</v>
      </c>
      <c r="J19" s="19">
        <v>12.70046</v>
      </c>
      <c r="K19" s="19">
        <v>14.072050000000001</v>
      </c>
      <c r="L19" s="19"/>
      <c r="M19" s="19">
        <v>16.498899999999999</v>
      </c>
      <c r="N19" s="19">
        <v>12.981019999999999</v>
      </c>
      <c r="O19" s="19">
        <v>15.028840000000001</v>
      </c>
      <c r="P19" s="19"/>
      <c r="Q19" s="19"/>
      <c r="R19" s="19"/>
      <c r="S19" s="19">
        <v>14.225709999999999</v>
      </c>
      <c r="T19" s="19">
        <v>24.87923</v>
      </c>
      <c r="U19" s="19">
        <v>33.699730000000002</v>
      </c>
      <c r="V19" s="19">
        <v>12.844609999999999</v>
      </c>
      <c r="W19" s="19">
        <v>8.6798940000000009</v>
      </c>
      <c r="X19" s="19">
        <v>12.42817</v>
      </c>
      <c r="Y19" s="19">
        <v>15.818059999999999</v>
      </c>
      <c r="Z19" s="19">
        <v>20.495010000000001</v>
      </c>
      <c r="AA19" s="19">
        <v>7.6636259999999998</v>
      </c>
      <c r="AB19" s="19">
        <v>13.68159</v>
      </c>
      <c r="AC19" s="19">
        <v>25.091480000000001</v>
      </c>
      <c r="AD19" s="19"/>
      <c r="AE19" s="19">
        <v>17.510280000000002</v>
      </c>
      <c r="AF19" s="19">
        <v>28.087820000000001</v>
      </c>
      <c r="AG19" s="19">
        <v>14.443199999999999</v>
      </c>
      <c r="AH19" s="19">
        <v>15.524319999999999</v>
      </c>
      <c r="AI19" s="19">
        <v>10.35971</v>
      </c>
      <c r="AJ19" s="19">
        <v>11.20642</v>
      </c>
      <c r="AK19" s="19">
        <v>13.22372</v>
      </c>
      <c r="AL19" s="19">
        <v>13.372439999999999</v>
      </c>
      <c r="AM19" s="19">
        <v>12.347619999999999</v>
      </c>
      <c r="AN19" s="19">
        <v>11.287610000000001</v>
      </c>
      <c r="AO19" s="19">
        <v>9.0329160000000002</v>
      </c>
      <c r="AP19" s="19"/>
      <c r="AQ19" s="19">
        <v>27.249680000000001</v>
      </c>
      <c r="AR19" s="19">
        <v>14.34596</v>
      </c>
      <c r="AS19" s="19">
        <v>16.75074</v>
      </c>
      <c r="AT19" s="19">
        <v>20.981999999999999</v>
      </c>
      <c r="AU19" s="19"/>
      <c r="AV19" s="19"/>
      <c r="AW19" s="19">
        <v>11.1752</v>
      </c>
      <c r="AX19" s="19">
        <v>10.02857</v>
      </c>
      <c r="AY19" s="19">
        <v>12.740679999999999</v>
      </c>
      <c r="AZ19" s="19"/>
      <c r="BA19" s="19"/>
      <c r="BB19" s="19">
        <v>17.88391</v>
      </c>
      <c r="BC19" s="19">
        <v>14.85033</v>
      </c>
      <c r="BD19" s="19">
        <v>7.1783789999999996</v>
      </c>
      <c r="BE19" s="19">
        <v>11.85464</v>
      </c>
      <c r="BF19" s="19">
        <v>16.945340000000002</v>
      </c>
      <c r="BG19" s="19">
        <v>22.386389999999999</v>
      </c>
      <c r="BH19" s="19">
        <v>13.001580000000001</v>
      </c>
      <c r="BI19" s="19">
        <v>19.755769999999998</v>
      </c>
      <c r="BJ19" s="19">
        <v>13.690849999999999</v>
      </c>
      <c r="BK19" s="19">
        <v>24.365159999999999</v>
      </c>
      <c r="BL19" s="19">
        <v>7.5168410000000003</v>
      </c>
      <c r="BM19" s="19">
        <v>7.3990020000000003</v>
      </c>
      <c r="BN19" s="19">
        <v>9.0832090000000001</v>
      </c>
      <c r="BO19" s="19"/>
      <c r="BP19" s="19">
        <v>5.6872400000000001</v>
      </c>
      <c r="BQ19" s="19">
        <v>5.724126</v>
      </c>
      <c r="BR19" s="19">
        <v>7.3027810000000004</v>
      </c>
      <c r="BS19" s="11">
        <v>10.659520000000001</v>
      </c>
      <c r="BT19" s="11">
        <v>17.7822</v>
      </c>
      <c r="BU19" s="11">
        <v>5.0159599999999998</v>
      </c>
      <c r="BV19" s="11"/>
      <c r="BW19" s="11">
        <v>14.446999999999999</v>
      </c>
      <c r="BX19" s="11">
        <v>14.261950000000001</v>
      </c>
      <c r="BY19" s="11">
        <v>7.8544929999999997</v>
      </c>
      <c r="BZ19" s="11">
        <v>6.5675330000000001</v>
      </c>
      <c r="CA19" s="11">
        <v>20.63879</v>
      </c>
      <c r="CB19" s="11">
        <v>11.61088</v>
      </c>
      <c r="CC19" s="11">
        <v>24.612559999999998</v>
      </c>
      <c r="CD19" s="11"/>
      <c r="CE19" s="11">
        <v>22.618480000000002</v>
      </c>
      <c r="CF19" s="11">
        <v>11.747949999999999</v>
      </c>
      <c r="CH19" s="16">
        <f t="shared" si="0"/>
        <v>14.41648041791044</v>
      </c>
      <c r="CI19" s="14">
        <f t="shared" si="1"/>
        <v>6.023381291616932</v>
      </c>
    </row>
    <row r="20" spans="1:87" s="3" customFormat="1" x14ac:dyDescent="0.15">
      <c r="B20" s="3">
        <v>1983</v>
      </c>
      <c r="D20" s="19">
        <v>44.560479999999998</v>
      </c>
      <c r="E20" s="19">
        <v>46.271749999999997</v>
      </c>
      <c r="F20" s="19">
        <v>40.720269999999999</v>
      </c>
      <c r="G20" s="19">
        <v>38.225180000000002</v>
      </c>
      <c r="H20" s="19"/>
      <c r="I20" s="19">
        <v>45.790120000000002</v>
      </c>
      <c r="J20" s="19">
        <v>43.336530000000003</v>
      </c>
      <c r="K20" s="19">
        <v>46.540840000000003</v>
      </c>
      <c r="L20" s="19"/>
      <c r="M20" s="19">
        <v>55.953380000000003</v>
      </c>
      <c r="N20" s="19">
        <v>43.103439999999999</v>
      </c>
      <c r="O20" s="19">
        <v>42.164200000000001</v>
      </c>
      <c r="P20" s="19"/>
      <c r="Q20" s="19"/>
      <c r="R20" s="19"/>
      <c r="S20" s="19">
        <v>50.024529999999999</v>
      </c>
      <c r="T20" s="19">
        <v>46.953380000000003</v>
      </c>
      <c r="U20" s="19">
        <v>40.124839999999999</v>
      </c>
      <c r="V20" s="19">
        <v>45.459620000000001</v>
      </c>
      <c r="W20" s="19">
        <v>47.903930000000003</v>
      </c>
      <c r="X20" s="19">
        <v>37.601959999999998</v>
      </c>
      <c r="Y20" s="19">
        <v>44.757350000000002</v>
      </c>
      <c r="Z20" s="19">
        <v>41.842129999999997</v>
      </c>
      <c r="AA20" s="19">
        <v>39.086509999999997</v>
      </c>
      <c r="AB20" s="19">
        <v>51.50085</v>
      </c>
      <c r="AC20" s="19">
        <v>43.629420000000003</v>
      </c>
      <c r="AD20" s="19"/>
      <c r="AE20" s="19">
        <v>38.610660000000003</v>
      </c>
      <c r="AF20" s="19">
        <v>45.600769999999997</v>
      </c>
      <c r="AG20" s="19">
        <v>48.49015</v>
      </c>
      <c r="AH20" s="19">
        <v>35.982129999999998</v>
      </c>
      <c r="AI20" s="19">
        <v>36.298810000000003</v>
      </c>
      <c r="AJ20" s="19">
        <v>42.984960000000001</v>
      </c>
      <c r="AK20" s="19">
        <v>38.894379999999998</v>
      </c>
      <c r="AL20" s="19">
        <v>54.29372</v>
      </c>
      <c r="AM20" s="19">
        <v>27.749009999999998</v>
      </c>
      <c r="AN20" s="19">
        <v>43.741610000000001</v>
      </c>
      <c r="AO20" s="19">
        <v>35.719029999999997</v>
      </c>
      <c r="AP20" s="19"/>
      <c r="AQ20" s="19">
        <v>51.248480000000001</v>
      </c>
      <c r="AR20" s="19">
        <v>38.760390000000001</v>
      </c>
      <c r="AS20" s="19">
        <v>41.572069999999997</v>
      </c>
      <c r="AT20" s="19">
        <v>44.177509999999998</v>
      </c>
      <c r="AU20" s="19"/>
      <c r="AV20" s="19"/>
      <c r="AW20" s="19">
        <v>39.610489999999999</v>
      </c>
      <c r="AX20" s="19">
        <v>39.900959999999998</v>
      </c>
      <c r="AY20" s="19">
        <v>42.592959999999998</v>
      </c>
      <c r="AZ20" s="19"/>
      <c r="BA20" s="19"/>
      <c r="BB20" s="19">
        <v>41.1083</v>
      </c>
      <c r="BC20" s="19">
        <v>42.950139999999998</v>
      </c>
      <c r="BD20" s="19">
        <v>49.51305</v>
      </c>
      <c r="BE20" s="19">
        <v>44.050699999999999</v>
      </c>
      <c r="BF20" s="19">
        <v>42.795780000000001</v>
      </c>
      <c r="BG20" s="19">
        <v>43.156500000000001</v>
      </c>
      <c r="BH20" s="19">
        <v>44.544110000000003</v>
      </c>
      <c r="BI20" s="19">
        <v>38.41574</v>
      </c>
      <c r="BJ20" s="19">
        <v>39.492370000000001</v>
      </c>
      <c r="BK20" s="19">
        <v>51.305880000000002</v>
      </c>
      <c r="BL20" s="19">
        <v>52.993740000000003</v>
      </c>
      <c r="BM20" s="19">
        <v>42.579709999999999</v>
      </c>
      <c r="BN20" s="19">
        <v>44.468130000000002</v>
      </c>
      <c r="BO20" s="19"/>
      <c r="BP20" s="19">
        <v>44.644889999999997</v>
      </c>
      <c r="BQ20" s="19">
        <v>42.300660000000001</v>
      </c>
      <c r="BR20" s="19">
        <v>44.406799999999997</v>
      </c>
      <c r="BS20" s="11">
        <v>48.1586</v>
      </c>
      <c r="BT20" s="11">
        <v>40.285449999999997</v>
      </c>
      <c r="BU20" s="11">
        <v>36.279499999999999</v>
      </c>
      <c r="BV20" s="11"/>
      <c r="BW20" s="11">
        <v>36.810519999999997</v>
      </c>
      <c r="BX20" s="11">
        <v>36.812539999999998</v>
      </c>
      <c r="BY20" s="11">
        <v>47.52169</v>
      </c>
      <c r="BZ20" s="11">
        <v>43.07</v>
      </c>
      <c r="CA20" s="11">
        <v>51.969070000000002</v>
      </c>
      <c r="CB20" s="11">
        <v>48.546489999999999</v>
      </c>
      <c r="CC20" s="11">
        <v>37.292140000000003</v>
      </c>
      <c r="CD20" s="11"/>
      <c r="CE20" s="11">
        <v>45.11421</v>
      </c>
      <c r="CF20" s="11">
        <v>42.47777</v>
      </c>
      <c r="CH20" s="16">
        <f t="shared" si="0"/>
        <v>43.355869850746274</v>
      </c>
      <c r="CI20" s="14">
        <f t="shared" si="1"/>
        <v>5.1079462608920858</v>
      </c>
    </row>
    <row r="21" spans="1:87" s="3" customFormat="1" x14ac:dyDescent="0.15">
      <c r="B21" s="3">
        <v>1987</v>
      </c>
      <c r="D21" s="19">
        <v>17.15992</v>
      </c>
      <c r="E21" s="19">
        <v>16.176850000000002</v>
      </c>
      <c r="F21" s="19">
        <v>19.45476</v>
      </c>
      <c r="G21" s="19">
        <v>13.23241</v>
      </c>
      <c r="H21" s="19"/>
      <c r="I21" s="19">
        <v>20.50272</v>
      </c>
      <c r="J21" s="19">
        <v>17.932510000000001</v>
      </c>
      <c r="K21" s="19">
        <v>23.215990000000001</v>
      </c>
      <c r="L21" s="19"/>
      <c r="M21" s="19">
        <v>19.392700000000001</v>
      </c>
      <c r="N21" s="19">
        <v>18.51276</v>
      </c>
      <c r="O21" s="19">
        <v>16.859120000000001</v>
      </c>
      <c r="P21" s="19"/>
      <c r="Q21" s="19"/>
      <c r="R21" s="19"/>
      <c r="S21" s="19">
        <v>17.31063</v>
      </c>
      <c r="T21" s="19">
        <v>18.449179999999998</v>
      </c>
      <c r="U21" s="19">
        <v>20.527819999999998</v>
      </c>
      <c r="V21" s="19">
        <v>20.548120000000001</v>
      </c>
      <c r="W21" s="19">
        <v>15.159470000000001</v>
      </c>
      <c r="X21" s="19">
        <v>20.809439999999999</v>
      </c>
      <c r="Y21" s="19">
        <v>18.052129999999998</v>
      </c>
      <c r="Z21" s="19">
        <v>28.941109999999998</v>
      </c>
      <c r="AA21" s="19">
        <v>16.21491</v>
      </c>
      <c r="AB21" s="19">
        <v>20.464449999999999</v>
      </c>
      <c r="AC21" s="19">
        <v>19.707689999999999</v>
      </c>
      <c r="AD21" s="19"/>
      <c r="AE21" s="19">
        <v>23.595420000000001</v>
      </c>
      <c r="AF21" s="19">
        <v>29.733170000000001</v>
      </c>
      <c r="AG21" s="19">
        <v>18.96828</v>
      </c>
      <c r="AH21" s="19">
        <v>33.218490000000003</v>
      </c>
      <c r="AI21" s="19">
        <v>22.667480000000001</v>
      </c>
      <c r="AJ21" s="19">
        <v>23.21442</v>
      </c>
      <c r="AK21" s="19">
        <v>15.26362</v>
      </c>
      <c r="AL21" s="19">
        <v>19.178380000000001</v>
      </c>
      <c r="AM21" s="19">
        <v>16.678080000000001</v>
      </c>
      <c r="AN21" s="19">
        <v>13.7445</v>
      </c>
      <c r="AO21" s="19">
        <v>38.20758</v>
      </c>
      <c r="AP21" s="19"/>
      <c r="AQ21" s="19">
        <v>16.598510000000001</v>
      </c>
      <c r="AR21" s="19">
        <v>19.121020000000001</v>
      </c>
      <c r="AS21" s="19">
        <v>22.06936</v>
      </c>
      <c r="AT21" s="19">
        <v>27.86467</v>
      </c>
      <c r="AU21" s="19"/>
      <c r="AV21" s="19"/>
      <c r="AW21" s="19">
        <v>15.170310000000001</v>
      </c>
      <c r="AX21" s="19">
        <v>22.685110000000002</v>
      </c>
      <c r="AY21" s="19">
        <v>16.819839999999999</v>
      </c>
      <c r="AZ21" s="19"/>
      <c r="BA21" s="19"/>
      <c r="BB21" s="19">
        <v>19.617920000000002</v>
      </c>
      <c r="BC21" s="19">
        <v>23.7498</v>
      </c>
      <c r="BD21" s="19">
        <v>21.973099999999999</v>
      </c>
      <c r="BE21" s="19">
        <v>23.55218</v>
      </c>
      <c r="BF21" s="19">
        <v>24.231359999999999</v>
      </c>
      <c r="BG21" s="19">
        <v>14.67075</v>
      </c>
      <c r="BH21" s="19">
        <v>20.021070000000002</v>
      </c>
      <c r="BI21" s="19">
        <v>16.77102</v>
      </c>
      <c r="BJ21" s="19">
        <v>19.607990000000001</v>
      </c>
      <c r="BK21" s="19">
        <v>24.531140000000001</v>
      </c>
      <c r="BL21" s="19">
        <v>20.860700000000001</v>
      </c>
      <c r="BM21" s="19">
        <v>15.313510000000001</v>
      </c>
      <c r="BN21" s="19">
        <v>19.350259999999999</v>
      </c>
      <c r="BO21" s="19"/>
      <c r="BP21" s="19">
        <v>24.00132</v>
      </c>
      <c r="BQ21" s="19">
        <v>17.33099</v>
      </c>
      <c r="BR21" s="19">
        <v>21.81644</v>
      </c>
      <c r="BS21" s="11">
        <v>18.619330000000001</v>
      </c>
      <c r="BT21" s="11">
        <v>13.89317</v>
      </c>
      <c r="BU21" s="11">
        <v>24.585540000000002</v>
      </c>
      <c r="BV21" s="11"/>
      <c r="BW21" s="11">
        <v>14.81545</v>
      </c>
      <c r="BX21" s="11">
        <v>23.48809</v>
      </c>
      <c r="BY21" s="11">
        <v>16.036989999999999</v>
      </c>
      <c r="BZ21" s="11">
        <v>20.34836</v>
      </c>
      <c r="CA21" s="11">
        <v>40.049160000000001</v>
      </c>
      <c r="CB21" s="11">
        <v>15.24972</v>
      </c>
      <c r="CC21" s="11">
        <v>21.493939999999998</v>
      </c>
      <c r="CD21" s="11"/>
      <c r="CE21" s="11">
        <v>21.443529999999999</v>
      </c>
      <c r="CF21" s="11">
        <v>19.495660000000001</v>
      </c>
      <c r="CH21" s="16">
        <f t="shared" si="0"/>
        <v>20.452857014925378</v>
      </c>
      <c r="CI21" s="14">
        <f t="shared" si="1"/>
        <v>5.137124279190763</v>
      </c>
    </row>
    <row r="22" spans="1:87" s="3" customFormat="1" x14ac:dyDescent="0.15">
      <c r="B22" s="3">
        <v>1991</v>
      </c>
      <c r="D22" s="19">
        <v>25.021339999999999</v>
      </c>
      <c r="E22" s="19">
        <v>25.844159999999999</v>
      </c>
      <c r="F22" s="19">
        <v>22.893339999999998</v>
      </c>
      <c r="G22" s="19">
        <v>19.721900000000002</v>
      </c>
      <c r="H22" s="19">
        <v>31.15326</v>
      </c>
      <c r="I22" s="19">
        <v>28.09667</v>
      </c>
      <c r="J22" s="19">
        <v>24.039629999999999</v>
      </c>
      <c r="K22" s="19">
        <v>32.635710000000003</v>
      </c>
      <c r="L22" s="19"/>
      <c r="M22" s="19">
        <v>22.713470000000001</v>
      </c>
      <c r="N22" s="19">
        <v>22.47223</v>
      </c>
      <c r="O22" s="19">
        <v>17.273769999999999</v>
      </c>
      <c r="P22" s="19">
        <v>20.972840000000001</v>
      </c>
      <c r="Q22" s="19">
        <v>21.806239999999999</v>
      </c>
      <c r="R22" s="19">
        <v>35.267940000000003</v>
      </c>
      <c r="S22" s="19">
        <v>17.56596</v>
      </c>
      <c r="T22" s="19">
        <v>33.981670000000001</v>
      </c>
      <c r="U22" s="19">
        <v>33.259030000000003</v>
      </c>
      <c r="V22" s="19">
        <v>19.607479999999999</v>
      </c>
      <c r="W22" s="19">
        <v>20.753589999999999</v>
      </c>
      <c r="X22" s="19">
        <v>15.5098</v>
      </c>
      <c r="Y22" s="19">
        <v>22.907530000000001</v>
      </c>
      <c r="Z22" s="19">
        <v>29.058299999999999</v>
      </c>
      <c r="AA22" s="19">
        <v>26.077649999999998</v>
      </c>
      <c r="AB22" s="19">
        <v>21.043700000000001</v>
      </c>
      <c r="AC22" s="19">
        <v>26.635549999999999</v>
      </c>
      <c r="AD22" s="19"/>
      <c r="AE22" s="19">
        <v>28.070489999999999</v>
      </c>
      <c r="AF22" s="19">
        <v>49.90202</v>
      </c>
      <c r="AG22" s="19">
        <v>36.551459999999999</v>
      </c>
      <c r="AH22" s="19">
        <v>38.705210000000001</v>
      </c>
      <c r="AI22" s="19">
        <v>20.312809999999999</v>
      </c>
      <c r="AJ22" s="19">
        <v>26.981999999999999</v>
      </c>
      <c r="AK22" s="19">
        <v>16.644739999999999</v>
      </c>
      <c r="AL22" s="19">
        <v>26.0946</v>
      </c>
      <c r="AM22" s="19">
        <v>12.8071</v>
      </c>
      <c r="AN22" s="19">
        <v>23.019850000000002</v>
      </c>
      <c r="AO22" s="19">
        <v>25.416060000000002</v>
      </c>
      <c r="AP22" s="19"/>
      <c r="AQ22" s="19">
        <v>34.161430000000003</v>
      </c>
      <c r="AR22" s="19">
        <v>18.035920000000001</v>
      </c>
      <c r="AS22" s="19">
        <v>16.727830000000001</v>
      </c>
      <c r="AT22" s="19">
        <v>26.458120000000001</v>
      </c>
      <c r="AU22" s="19"/>
      <c r="AV22" s="19">
        <v>36.872929999999997</v>
      </c>
      <c r="AW22" s="19">
        <v>29.660139999999998</v>
      </c>
      <c r="AX22" s="19">
        <v>26.58061</v>
      </c>
      <c r="AY22" s="19">
        <v>36.815449999999998</v>
      </c>
      <c r="AZ22" s="19"/>
      <c r="BA22" s="19">
        <v>26.103400000000001</v>
      </c>
      <c r="BB22" s="19">
        <v>17.79551</v>
      </c>
      <c r="BC22" s="19">
        <v>25.61064</v>
      </c>
      <c r="BD22" s="19">
        <v>22.218489999999999</v>
      </c>
      <c r="BE22" s="19">
        <v>34.987009999999998</v>
      </c>
      <c r="BF22" s="19">
        <v>21.474460000000001</v>
      </c>
      <c r="BG22" s="19">
        <v>28.173870000000001</v>
      </c>
      <c r="BH22" s="19">
        <v>19.864619999999999</v>
      </c>
      <c r="BI22" s="19">
        <v>16.19172</v>
      </c>
      <c r="BJ22" s="19">
        <v>24.019079999999999</v>
      </c>
      <c r="BK22" s="19">
        <v>38.057479999999998</v>
      </c>
      <c r="BL22" s="19">
        <v>22.15089</v>
      </c>
      <c r="BM22" s="19">
        <v>24.041519999999998</v>
      </c>
      <c r="BN22" s="19">
        <v>17.385639999999999</v>
      </c>
      <c r="BO22" s="19"/>
      <c r="BP22" s="19">
        <v>28.364650000000001</v>
      </c>
      <c r="BQ22" s="19">
        <v>23.386970000000002</v>
      </c>
      <c r="BR22" s="19">
        <v>19.258610000000001</v>
      </c>
      <c r="BS22" s="19">
        <v>24.378830000000001</v>
      </c>
      <c r="BT22" s="19">
        <v>24.573530000000002</v>
      </c>
      <c r="BU22" s="19">
        <v>18.840199999999999</v>
      </c>
      <c r="BV22" s="19">
        <v>22.90457</v>
      </c>
      <c r="BW22" s="19">
        <v>38.83963</v>
      </c>
      <c r="BX22" s="19">
        <v>24.162649999999999</v>
      </c>
      <c r="BY22" s="19">
        <v>25.893689999999999</v>
      </c>
      <c r="BZ22" s="11">
        <v>25.785260000000001</v>
      </c>
      <c r="CA22" s="11">
        <v>50.719729999999998</v>
      </c>
      <c r="CB22" s="11">
        <v>19.269410000000001</v>
      </c>
      <c r="CC22" s="11">
        <v>27.566030000000001</v>
      </c>
      <c r="CD22" s="11"/>
      <c r="CE22" s="11">
        <v>31.675319999999999</v>
      </c>
      <c r="CF22" s="11">
        <v>18.251000000000001</v>
      </c>
      <c r="CH22" s="16">
        <f t="shared" si="0"/>
        <v>25.784810000000004</v>
      </c>
      <c r="CI22" s="14">
        <f t="shared" si="1"/>
        <v>7.3908134872106013</v>
      </c>
    </row>
    <row r="23" spans="1:87" s="3" customFormat="1" x14ac:dyDescent="0.15">
      <c r="B23" s="3">
        <v>1995</v>
      </c>
      <c r="D23" s="19">
        <v>25.764140000000001</v>
      </c>
      <c r="E23" s="19">
        <v>27.491630000000001</v>
      </c>
      <c r="F23" s="19">
        <v>28.320730000000001</v>
      </c>
      <c r="G23" s="19">
        <v>29.42895</v>
      </c>
      <c r="H23" s="19">
        <v>18.221070000000001</v>
      </c>
      <c r="I23" s="19">
        <v>25.72409</v>
      </c>
      <c r="J23" s="19">
        <v>25.602679999999999</v>
      </c>
      <c r="K23" s="19">
        <v>27.657530000000001</v>
      </c>
      <c r="L23" s="19">
        <v>30.358139999999999</v>
      </c>
      <c r="M23" s="19">
        <v>30.870480000000001</v>
      </c>
      <c r="N23" s="19">
        <v>31.521350000000002</v>
      </c>
      <c r="O23" s="19">
        <v>27.612439999999999</v>
      </c>
      <c r="P23" s="19">
        <v>27.523240000000001</v>
      </c>
      <c r="Q23" s="19">
        <v>34.568069999999999</v>
      </c>
      <c r="R23" s="19">
        <v>29.959959999999999</v>
      </c>
      <c r="S23" s="19">
        <v>32.922260000000001</v>
      </c>
      <c r="T23" s="19">
        <v>39.742330000000003</v>
      </c>
      <c r="U23" s="19">
        <v>31.26229</v>
      </c>
      <c r="V23" s="19">
        <v>17.048950000000001</v>
      </c>
      <c r="W23" s="19">
        <v>27.93957</v>
      </c>
      <c r="X23" s="19">
        <v>20.63672</v>
      </c>
      <c r="Y23" s="19">
        <v>25.634499999999999</v>
      </c>
      <c r="Z23" s="19">
        <v>27.302890000000001</v>
      </c>
      <c r="AA23" s="19">
        <v>26.801690000000001</v>
      </c>
      <c r="AB23" s="19">
        <v>25.87688</v>
      </c>
      <c r="AC23" s="19">
        <v>31.36965</v>
      </c>
      <c r="AD23" s="19"/>
      <c r="AE23" s="19">
        <v>27.58663</v>
      </c>
      <c r="AF23" s="19">
        <v>31.415500000000002</v>
      </c>
      <c r="AG23" s="19">
        <v>32.932079999999999</v>
      </c>
      <c r="AH23" s="19">
        <v>29.68704</v>
      </c>
      <c r="AI23" s="19">
        <v>19.504069999999999</v>
      </c>
      <c r="AJ23" s="19">
        <v>27.052610000000001</v>
      </c>
      <c r="AK23" s="19">
        <v>29.048819999999999</v>
      </c>
      <c r="AL23" s="19">
        <v>27.448180000000001</v>
      </c>
      <c r="AM23" s="19">
        <v>37.618740000000003</v>
      </c>
      <c r="AN23" s="19">
        <v>29.310780000000001</v>
      </c>
      <c r="AO23" s="19">
        <v>31.08362</v>
      </c>
      <c r="AP23" s="19">
        <v>25.996929999999999</v>
      </c>
      <c r="AQ23" s="19">
        <v>36.024320000000003</v>
      </c>
      <c r="AR23" s="19">
        <v>24.73385</v>
      </c>
      <c r="AS23" s="19">
        <v>28.158090000000001</v>
      </c>
      <c r="AT23" s="19">
        <v>24.578489999999999</v>
      </c>
      <c r="AU23" s="19">
        <v>48.952970000000001</v>
      </c>
      <c r="AV23" s="19">
        <v>21.122119999999999</v>
      </c>
      <c r="AW23" s="19">
        <v>28.324190000000002</v>
      </c>
      <c r="AX23" s="19">
        <v>29.104569999999999</v>
      </c>
      <c r="AY23" s="19">
        <v>30.0716</v>
      </c>
      <c r="AZ23" s="19">
        <v>48.952970000000001</v>
      </c>
      <c r="BA23" s="19">
        <v>29.96332</v>
      </c>
      <c r="BB23" s="19">
        <v>28.650079999999999</v>
      </c>
      <c r="BC23" s="19">
        <v>31.796209999999999</v>
      </c>
      <c r="BD23" s="19">
        <v>25.540189999999999</v>
      </c>
      <c r="BE23" s="19">
        <v>26.020119999999999</v>
      </c>
      <c r="BF23" s="19">
        <v>25.045020000000001</v>
      </c>
      <c r="BG23" s="19">
        <v>38.01802</v>
      </c>
      <c r="BH23" s="19">
        <v>25.052109999999999</v>
      </c>
      <c r="BI23" s="19">
        <v>30.795100000000001</v>
      </c>
      <c r="BJ23" s="19">
        <v>35.995759999999997</v>
      </c>
      <c r="BK23" s="19">
        <v>35.06944</v>
      </c>
      <c r="BL23" s="19">
        <v>22.517320000000002</v>
      </c>
      <c r="BM23" s="19">
        <v>27.502590000000001</v>
      </c>
      <c r="BN23" s="19">
        <v>24.98122</v>
      </c>
      <c r="BO23" s="19"/>
      <c r="BP23" s="19">
        <v>30.675719999999998</v>
      </c>
      <c r="BQ23" s="19">
        <v>22.62368</v>
      </c>
      <c r="BR23" s="19">
        <v>18.04562</v>
      </c>
      <c r="BS23" s="19">
        <v>33.332790000000003</v>
      </c>
      <c r="BT23" s="19">
        <v>33.109200000000001</v>
      </c>
      <c r="BU23" s="19">
        <v>29.934470000000001</v>
      </c>
      <c r="BV23" s="19">
        <v>36.909230000000001</v>
      </c>
      <c r="BW23" s="19">
        <v>39.258629999999997</v>
      </c>
      <c r="BX23" s="19">
        <v>24.157050000000002</v>
      </c>
      <c r="BY23" s="19">
        <v>27.318729999999999</v>
      </c>
      <c r="BZ23" s="19">
        <v>19.473739999999999</v>
      </c>
      <c r="CA23" s="19">
        <v>54.535559999999997</v>
      </c>
      <c r="CB23" s="19">
        <v>19.339459999999999</v>
      </c>
      <c r="CC23" s="19">
        <v>28.665669999999999</v>
      </c>
      <c r="CD23" s="19">
        <v>48.952970000000001</v>
      </c>
      <c r="CE23" s="11">
        <v>27.571660000000001</v>
      </c>
      <c r="CF23" s="11">
        <v>21.59929</v>
      </c>
      <c r="CH23" s="16">
        <f t="shared" si="0"/>
        <v>29.345827468354422</v>
      </c>
      <c r="CI23" s="14">
        <f t="shared" si="1"/>
        <v>6.8954518451775728</v>
      </c>
    </row>
    <row r="24" spans="1:87" s="3" customFormat="1" x14ac:dyDescent="0.15">
      <c r="B24" s="3">
        <v>1999</v>
      </c>
      <c r="D24" s="19">
        <v>8.9251780000000007</v>
      </c>
      <c r="E24" s="19">
        <v>26.40485</v>
      </c>
      <c r="F24" s="19">
        <v>18.49409</v>
      </c>
      <c r="G24" s="19">
        <v>31.153420000000001</v>
      </c>
      <c r="H24" s="19">
        <v>22.74652</v>
      </c>
      <c r="I24" s="19">
        <v>15.47906</v>
      </c>
      <c r="J24" s="19">
        <v>18.876729999999998</v>
      </c>
      <c r="K24" s="19">
        <v>20.24136</v>
      </c>
      <c r="L24" s="19">
        <v>22.00245</v>
      </c>
      <c r="M24" s="19">
        <v>19.956579999999999</v>
      </c>
      <c r="N24" s="19">
        <v>15.434749999999999</v>
      </c>
      <c r="O24" s="19">
        <v>15.10266</v>
      </c>
      <c r="P24" s="19">
        <v>25.586819999999999</v>
      </c>
      <c r="Q24" s="19">
        <v>43.030180000000001</v>
      </c>
      <c r="R24" s="19">
        <v>32.891800000000003</v>
      </c>
      <c r="S24" s="19">
        <v>14.189</v>
      </c>
      <c r="T24" s="19">
        <v>36.318860000000001</v>
      </c>
      <c r="U24" s="19">
        <v>33.744129999999998</v>
      </c>
      <c r="V24" s="19">
        <v>12.732760000000001</v>
      </c>
      <c r="W24" s="19">
        <v>14.554970000000001</v>
      </c>
      <c r="X24" s="19">
        <v>15.036350000000001</v>
      </c>
      <c r="Y24" s="19">
        <v>16.714479999999998</v>
      </c>
      <c r="Z24" s="19">
        <v>31.719290000000001</v>
      </c>
      <c r="AA24" s="19">
        <v>26.513349999999999</v>
      </c>
      <c r="AB24" s="19">
        <v>16.304369999999999</v>
      </c>
      <c r="AC24" s="19">
        <v>41.948709999999998</v>
      </c>
      <c r="AD24" s="14"/>
      <c r="AE24" s="19">
        <v>26.989360000000001</v>
      </c>
      <c r="AF24" s="19">
        <v>26.571680000000001</v>
      </c>
      <c r="AG24" s="19">
        <v>28.2301</v>
      </c>
      <c r="AH24" s="19">
        <v>27.78772</v>
      </c>
      <c r="AI24" s="19">
        <v>17.328530000000001</v>
      </c>
      <c r="AJ24" s="19">
        <v>11.9132</v>
      </c>
      <c r="AK24" s="19">
        <v>11.00628</v>
      </c>
      <c r="AL24" s="19">
        <v>28.134810000000002</v>
      </c>
      <c r="AM24" s="19">
        <v>42.946849999999998</v>
      </c>
      <c r="AN24" s="19">
        <v>17.642620000000001</v>
      </c>
      <c r="AO24" s="19">
        <v>28.822009999999999</v>
      </c>
      <c r="AP24" s="19">
        <v>27.93047</v>
      </c>
      <c r="AQ24" s="19">
        <v>18.57178</v>
      </c>
      <c r="AR24" s="19">
        <v>18.696059999999999</v>
      </c>
      <c r="AS24" s="19">
        <v>21.226800000000001</v>
      </c>
      <c r="AT24" s="19">
        <v>11.152659999999999</v>
      </c>
      <c r="AU24" s="19">
        <v>19.535900000000002</v>
      </c>
      <c r="AV24" s="19">
        <v>15.80419</v>
      </c>
      <c r="AW24" s="19">
        <v>19.28003</v>
      </c>
      <c r="AX24" s="19">
        <v>23.439440000000001</v>
      </c>
      <c r="AY24" s="19">
        <v>18.306170000000002</v>
      </c>
      <c r="AZ24" s="19">
        <v>23.781400000000001</v>
      </c>
      <c r="BA24" s="19">
        <v>21.528749999999999</v>
      </c>
      <c r="BB24" s="19">
        <v>11.18669</v>
      </c>
      <c r="BC24" s="19">
        <v>24.880710000000001</v>
      </c>
      <c r="BD24" s="19">
        <v>13.256460000000001</v>
      </c>
      <c r="BE24" s="19">
        <v>24.98142</v>
      </c>
      <c r="BF24" s="19">
        <v>19.542169999999999</v>
      </c>
      <c r="BG24" s="19">
        <v>25.73771</v>
      </c>
      <c r="BH24" s="19">
        <v>11.24766</v>
      </c>
      <c r="BI24" s="19">
        <v>32.486150000000002</v>
      </c>
      <c r="BJ24" s="19">
        <v>21.212489999999999</v>
      </c>
      <c r="BK24" s="19">
        <v>28.83323</v>
      </c>
      <c r="BL24" s="19">
        <v>24.807970000000001</v>
      </c>
      <c r="BM24" s="19">
        <v>18.353490000000001</v>
      </c>
      <c r="BN24" s="19">
        <v>12.952349999999999</v>
      </c>
      <c r="BO24" s="19">
        <v>20.90372</v>
      </c>
      <c r="BP24" s="19">
        <v>29.281089999999999</v>
      </c>
      <c r="BQ24" s="19">
        <v>15.60914</v>
      </c>
      <c r="BR24" s="19">
        <v>15.47063</v>
      </c>
      <c r="BS24" s="19">
        <v>30.633929999999999</v>
      </c>
      <c r="BT24" s="19">
        <v>16.403739999999999</v>
      </c>
      <c r="BU24" s="19">
        <v>32.099310000000003</v>
      </c>
      <c r="BV24" s="19">
        <v>30.813379999999999</v>
      </c>
      <c r="BW24" s="19">
        <v>31.566520000000001</v>
      </c>
      <c r="BX24" s="19">
        <v>21.744209999999999</v>
      </c>
      <c r="BY24" s="19">
        <v>22.716159999999999</v>
      </c>
      <c r="BZ24" s="19">
        <v>16.422319999999999</v>
      </c>
      <c r="CA24" s="19">
        <v>40.739449999999998</v>
      </c>
      <c r="CB24" s="19">
        <v>15.936640000000001</v>
      </c>
      <c r="CC24" s="19">
        <v>33.52449</v>
      </c>
      <c r="CD24" s="19">
        <v>16.162610000000001</v>
      </c>
      <c r="CE24" s="19">
        <v>22.295960000000001</v>
      </c>
      <c r="CF24" s="19">
        <v>19.37884</v>
      </c>
      <c r="CH24" s="16">
        <f t="shared" si="0"/>
        <v>22.548877100000002</v>
      </c>
      <c r="CI24" s="14">
        <f t="shared" si="1"/>
        <v>7.9715141920173851</v>
      </c>
    </row>
    <row r="25" spans="1:87" s="3" customFormat="1" x14ac:dyDescent="0.15">
      <c r="B25" s="3">
        <v>2002</v>
      </c>
      <c r="D25" s="19">
        <v>12.06987</v>
      </c>
      <c r="E25" s="19">
        <v>18.62622</v>
      </c>
      <c r="F25" s="19">
        <v>25.65231</v>
      </c>
      <c r="G25" s="19">
        <v>28.396850000000001</v>
      </c>
      <c r="H25" s="19">
        <v>28.613980000000002</v>
      </c>
      <c r="I25" s="19">
        <v>18.575469999999999</v>
      </c>
      <c r="J25" s="19">
        <v>18.18178</v>
      </c>
      <c r="K25" s="19">
        <v>16.590720000000001</v>
      </c>
      <c r="L25" s="19">
        <v>16.9526</v>
      </c>
      <c r="M25" s="19">
        <v>13.1356</v>
      </c>
      <c r="N25" s="19">
        <v>14.72241</v>
      </c>
      <c r="O25" s="19">
        <v>13.787750000000001</v>
      </c>
      <c r="P25" s="19">
        <v>28.436620000000001</v>
      </c>
      <c r="Q25" s="19">
        <v>51.96763</v>
      </c>
      <c r="R25" s="19">
        <v>34.316929999999999</v>
      </c>
      <c r="S25" s="19">
        <v>17.17942</v>
      </c>
      <c r="T25" s="19">
        <v>27.869</v>
      </c>
      <c r="U25" s="19">
        <v>23.338640000000002</v>
      </c>
      <c r="V25" s="19">
        <v>21.197130000000001</v>
      </c>
      <c r="W25" s="19">
        <v>18.694389999999999</v>
      </c>
      <c r="X25" s="19">
        <v>18.80865</v>
      </c>
      <c r="Y25" s="19">
        <v>15.70063</v>
      </c>
      <c r="Z25" s="19">
        <v>36.20796</v>
      </c>
      <c r="AA25" s="19">
        <v>19.52759</v>
      </c>
      <c r="AB25" s="19">
        <v>18.218769999999999</v>
      </c>
      <c r="AC25" s="19">
        <v>36.674100000000003</v>
      </c>
      <c r="AD25" s="19">
        <v>31.130690000000001</v>
      </c>
      <c r="AE25" s="19">
        <v>17.241790000000002</v>
      </c>
      <c r="AF25" s="19">
        <v>30.187889999999999</v>
      </c>
      <c r="AG25" s="19">
        <v>18.433900000000001</v>
      </c>
      <c r="AH25" s="19">
        <v>27.763179999999998</v>
      </c>
      <c r="AI25" s="19">
        <v>35.976570000000002</v>
      </c>
      <c r="AJ25" s="19">
        <v>20.781659999999999</v>
      </c>
      <c r="AK25" s="19">
        <v>18.99887</v>
      </c>
      <c r="AL25" s="19">
        <v>31.894110000000001</v>
      </c>
      <c r="AM25" s="19">
        <v>40.1629</v>
      </c>
      <c r="AN25" s="19">
        <v>10.80077</v>
      </c>
      <c r="AO25" s="19">
        <v>25.215579999999999</v>
      </c>
      <c r="AP25" s="19">
        <v>36.225160000000002</v>
      </c>
      <c r="AQ25" s="19">
        <v>30.057929999999999</v>
      </c>
      <c r="AR25" s="19">
        <v>17.796720000000001</v>
      </c>
      <c r="AS25" s="19">
        <v>15.370509999999999</v>
      </c>
      <c r="AT25" s="19">
        <v>27.066479999999999</v>
      </c>
      <c r="AU25" s="19">
        <v>29.766300000000001</v>
      </c>
      <c r="AV25" s="19">
        <v>21.0229</v>
      </c>
      <c r="AW25" s="19">
        <v>18.849509999999999</v>
      </c>
      <c r="AX25" s="19">
        <v>26.638680000000001</v>
      </c>
      <c r="AY25" s="19">
        <v>32.412619999999997</v>
      </c>
      <c r="AZ25" s="19">
        <v>22.630659999999999</v>
      </c>
      <c r="BA25" s="19">
        <v>30.556049999999999</v>
      </c>
      <c r="BB25" s="19">
        <v>24.740359999999999</v>
      </c>
      <c r="BC25" s="19">
        <v>21.502839999999999</v>
      </c>
      <c r="BD25" s="19">
        <v>17.26539</v>
      </c>
      <c r="BE25" s="19">
        <v>31.6402</v>
      </c>
      <c r="BF25" s="19">
        <v>30.92257</v>
      </c>
      <c r="BG25" s="19">
        <v>25.045590000000001</v>
      </c>
      <c r="BH25" s="19">
        <v>15.06879</v>
      </c>
      <c r="BI25" s="19">
        <v>31.96651</v>
      </c>
      <c r="BJ25" s="19">
        <v>19.444949999999999</v>
      </c>
      <c r="BK25" s="19">
        <v>31.544139999999999</v>
      </c>
      <c r="BL25" s="19">
        <v>26.66469</v>
      </c>
      <c r="BM25" s="19">
        <v>20.657910000000001</v>
      </c>
      <c r="BN25" s="19">
        <v>21.807310000000001</v>
      </c>
      <c r="BO25" s="19">
        <v>25.118110000000001</v>
      </c>
      <c r="BP25" s="19">
        <v>25.328050000000001</v>
      </c>
      <c r="BQ25" s="19">
        <v>22.812709999999999</v>
      </c>
      <c r="BR25" s="19">
        <v>20.286629999999999</v>
      </c>
      <c r="BS25" s="19">
        <v>27.71686</v>
      </c>
      <c r="BT25" s="19">
        <v>30.315090000000001</v>
      </c>
      <c r="BU25" s="19">
        <v>21.243179999999999</v>
      </c>
      <c r="BV25" s="19">
        <v>40.568989999999999</v>
      </c>
      <c r="BW25" s="19">
        <v>31.52655</v>
      </c>
      <c r="BX25" s="19">
        <v>17.835979999999999</v>
      </c>
      <c r="BY25" s="19">
        <v>21.64507</v>
      </c>
      <c r="BZ25" s="19">
        <v>17.940619999999999</v>
      </c>
      <c r="CA25" s="19">
        <v>29.806270000000001</v>
      </c>
      <c r="CB25" s="19">
        <v>22.5641</v>
      </c>
      <c r="CC25" s="19">
        <v>28.560960000000001</v>
      </c>
      <c r="CD25" s="19">
        <v>15.56057</v>
      </c>
      <c r="CE25" s="19">
        <v>30.227889999999999</v>
      </c>
      <c r="CF25" s="19">
        <v>15.603020000000001</v>
      </c>
      <c r="CH25" s="16">
        <f t="shared" si="0"/>
        <v>24.362424074074081</v>
      </c>
      <c r="CI25" s="14">
        <f t="shared" si="1"/>
        <v>7.6113525555527319</v>
      </c>
    </row>
    <row r="26" spans="1:87" s="3" customFormat="1" x14ac:dyDescent="0.15">
      <c r="B26" s="3">
        <v>2007</v>
      </c>
      <c r="D26" s="19">
        <v>23.17671</v>
      </c>
      <c r="E26" s="19">
        <v>19.519850000000002</v>
      </c>
      <c r="F26" s="19">
        <v>19.788029999999999</v>
      </c>
      <c r="G26" s="19">
        <v>51.523960000000002</v>
      </c>
      <c r="H26" s="19">
        <v>22.625769999999999</v>
      </c>
      <c r="I26" s="19">
        <v>16.737939999999998</v>
      </c>
      <c r="J26" s="19">
        <v>21.907019999999999</v>
      </c>
      <c r="K26" s="19">
        <v>22.968260000000001</v>
      </c>
      <c r="L26" s="19">
        <v>28.961539999999999</v>
      </c>
      <c r="M26" s="19">
        <v>19.273820000000001</v>
      </c>
      <c r="N26" s="19">
        <v>26.802689999999998</v>
      </c>
      <c r="O26" s="19">
        <v>19.16506</v>
      </c>
      <c r="P26" s="19">
        <v>12.738619999999999</v>
      </c>
      <c r="Q26" s="19">
        <v>52.859000000000002</v>
      </c>
      <c r="R26" s="19">
        <v>29.14554</v>
      </c>
      <c r="S26" s="19">
        <v>19.971019999999999</v>
      </c>
      <c r="T26" s="19">
        <v>38.91769</v>
      </c>
      <c r="U26" s="19">
        <v>46.268680000000003</v>
      </c>
      <c r="V26" s="19">
        <v>10.532080000000001</v>
      </c>
      <c r="W26" s="19">
        <v>17.77638</v>
      </c>
      <c r="X26" s="19">
        <v>10.27064</v>
      </c>
      <c r="Y26" s="19">
        <v>21.000579999999999</v>
      </c>
      <c r="Z26" s="19">
        <v>26.155329999999999</v>
      </c>
      <c r="AA26" s="19">
        <v>11.68097</v>
      </c>
      <c r="AB26" s="19">
        <v>18.847490000000001</v>
      </c>
      <c r="AC26" s="19">
        <v>56.200150000000001</v>
      </c>
      <c r="AD26" s="19">
        <v>22.15108</v>
      </c>
      <c r="AE26" s="19">
        <v>29.906949999999998</v>
      </c>
      <c r="AF26" s="19">
        <v>19.015969999999999</v>
      </c>
      <c r="AG26" s="19">
        <v>20.070229999999999</v>
      </c>
      <c r="AH26" s="19">
        <v>23.17229</v>
      </c>
      <c r="AI26" s="19">
        <v>34.321809999999999</v>
      </c>
      <c r="AJ26" s="19">
        <v>10.71326</v>
      </c>
      <c r="AK26" s="19">
        <v>14.95787</v>
      </c>
      <c r="AL26" s="19">
        <v>23.393280000000001</v>
      </c>
      <c r="AM26" s="19">
        <v>68.555710000000005</v>
      </c>
      <c r="AN26" s="19">
        <v>20.309940000000001</v>
      </c>
      <c r="AO26" s="19">
        <v>29.703800000000001</v>
      </c>
      <c r="AP26" s="19">
        <v>39.48751</v>
      </c>
      <c r="AQ26" s="19">
        <v>30.4452</v>
      </c>
      <c r="AR26" s="19">
        <v>22.608270000000001</v>
      </c>
      <c r="AS26" s="19">
        <v>30.92869</v>
      </c>
      <c r="AT26" s="19">
        <v>21.001670000000001</v>
      </c>
      <c r="AU26" s="19">
        <v>21.731169999999999</v>
      </c>
      <c r="AV26" s="19">
        <v>16.756460000000001</v>
      </c>
      <c r="AW26" s="19">
        <v>23.078579999999999</v>
      </c>
      <c r="AX26" s="19">
        <v>20.765519999999999</v>
      </c>
      <c r="AY26" s="19">
        <v>23.239979999999999</v>
      </c>
      <c r="AZ26" s="19">
        <v>18.541329999999999</v>
      </c>
      <c r="BA26" s="19">
        <v>30.838249999999999</v>
      </c>
      <c r="BB26" s="19">
        <v>33.731819999999999</v>
      </c>
      <c r="BC26" s="19">
        <v>19.105779999999999</v>
      </c>
      <c r="BD26" s="19">
        <v>17.04654</v>
      </c>
      <c r="BE26" s="19">
        <v>23.379619999999999</v>
      </c>
      <c r="BF26" s="19">
        <v>20.340820000000001</v>
      </c>
      <c r="BG26" s="19">
        <v>21.202310000000001</v>
      </c>
      <c r="BH26" s="19">
        <v>19.089939999999999</v>
      </c>
      <c r="BI26" s="19">
        <v>50.981520000000003</v>
      </c>
      <c r="BJ26" s="19">
        <v>29.363959999999999</v>
      </c>
      <c r="BK26" s="19">
        <v>51.990789999999997</v>
      </c>
      <c r="BL26" s="19">
        <v>19.268380000000001</v>
      </c>
      <c r="BM26" s="19">
        <v>18.560279999999999</v>
      </c>
      <c r="BN26" s="19">
        <v>22.95025</v>
      </c>
      <c r="BO26" s="19">
        <v>31.187629999999999</v>
      </c>
      <c r="BP26" s="19">
        <v>23.422969999999999</v>
      </c>
      <c r="BQ26" s="19">
        <v>23.612210000000001</v>
      </c>
      <c r="BR26" s="19">
        <v>15.137840000000001</v>
      </c>
      <c r="BS26" s="19">
        <v>37.36092</v>
      </c>
      <c r="BT26" s="19">
        <v>44.735990000000001</v>
      </c>
      <c r="BU26" s="19">
        <v>12.733230000000001</v>
      </c>
      <c r="BV26" s="19">
        <v>59.73263</v>
      </c>
      <c r="BW26" s="19">
        <v>40.464509999999997</v>
      </c>
      <c r="BX26" s="19">
        <v>28.025670000000002</v>
      </c>
      <c r="BY26" s="19">
        <v>21.41507</v>
      </c>
      <c r="BZ26" s="19">
        <v>12.42421</v>
      </c>
      <c r="CA26" s="19">
        <v>48.32414</v>
      </c>
      <c r="CB26" s="19">
        <v>22.87238</v>
      </c>
      <c r="CC26" s="19">
        <v>51.43524</v>
      </c>
      <c r="CD26" s="19">
        <v>22.61506</v>
      </c>
      <c r="CE26" s="19">
        <v>22.644870000000001</v>
      </c>
      <c r="CF26" s="19">
        <v>23.705120000000001</v>
      </c>
      <c r="CH26" s="16">
        <f t="shared" si="0"/>
        <v>26.782362222222226</v>
      </c>
      <c r="CI26" s="14">
        <f t="shared" si="1"/>
        <v>12.426860278270727</v>
      </c>
    </row>
    <row r="27" spans="1:87" s="3" customFormat="1" x14ac:dyDescent="0.15">
      <c r="B27" s="3">
        <v>2011</v>
      </c>
      <c r="D27" s="19">
        <v>17.315239999999999</v>
      </c>
      <c r="E27" s="19">
        <v>19.299019999999999</v>
      </c>
      <c r="F27" s="19">
        <v>16.346969999999999</v>
      </c>
      <c r="G27" s="19">
        <v>50.320990000000002</v>
      </c>
      <c r="H27" s="19">
        <v>21.838280000000001</v>
      </c>
      <c r="I27" s="19">
        <v>9.5339039999999997</v>
      </c>
      <c r="J27" s="19">
        <v>10.803750000000001</v>
      </c>
      <c r="K27" s="19">
        <v>17.969239999999999</v>
      </c>
      <c r="L27" s="19">
        <v>20.610340000000001</v>
      </c>
      <c r="M27" s="19">
        <v>8.3173030000000008</v>
      </c>
      <c r="N27" s="19">
        <v>21.85754</v>
      </c>
      <c r="O27" s="19">
        <v>13.138669999999999</v>
      </c>
      <c r="P27" s="19">
        <v>12.77398</v>
      </c>
      <c r="Q27" s="19">
        <v>55.19397</v>
      </c>
      <c r="R27" s="19">
        <v>27.706910000000001</v>
      </c>
      <c r="S27" s="19">
        <v>14.97381</v>
      </c>
      <c r="T27" s="19">
        <v>38.558669999999999</v>
      </c>
      <c r="U27" s="19">
        <v>39.137560000000001</v>
      </c>
      <c r="V27" s="19">
        <v>7.8554219999999999</v>
      </c>
      <c r="W27" s="19">
        <v>11.35284</v>
      </c>
      <c r="X27" s="19">
        <v>6.270581</v>
      </c>
      <c r="Y27" s="19">
        <v>14.991820000000001</v>
      </c>
      <c r="Z27" s="19">
        <v>26.313030000000001</v>
      </c>
      <c r="AA27" s="19">
        <v>6.6461769999999998</v>
      </c>
      <c r="AB27" s="19">
        <v>12.28105</v>
      </c>
      <c r="AC27" s="19">
        <v>54.564929999999997</v>
      </c>
      <c r="AD27" s="19">
        <v>21.790209999999998</v>
      </c>
      <c r="AE27" s="19">
        <v>23.992470000000001</v>
      </c>
      <c r="AF27" s="19">
        <v>17.313780000000001</v>
      </c>
      <c r="AG27" s="19">
        <v>6.2845709999999997</v>
      </c>
      <c r="AH27" s="19">
        <v>22.038530000000002</v>
      </c>
      <c r="AI27" s="19">
        <v>16.806809999999999</v>
      </c>
      <c r="AJ27" s="19">
        <v>7.5413759999999996</v>
      </c>
      <c r="AK27" s="19">
        <v>7.1987399999999999</v>
      </c>
      <c r="AL27" s="19">
        <v>25.703880000000002</v>
      </c>
      <c r="AM27" s="19">
        <v>65.082329999999999</v>
      </c>
      <c r="AN27" s="19">
        <v>13.397640000000001</v>
      </c>
      <c r="AO27" s="19">
        <v>22.369900000000001</v>
      </c>
      <c r="AP27" s="19">
        <v>50.345489999999998</v>
      </c>
      <c r="AQ27" s="19">
        <v>19.701309999999999</v>
      </c>
      <c r="AR27" s="19">
        <v>13.579829999999999</v>
      </c>
      <c r="AS27" s="19">
        <v>22.33982</v>
      </c>
      <c r="AT27" s="19">
        <v>22.336210000000001</v>
      </c>
      <c r="AU27" s="19">
        <v>18.35145</v>
      </c>
      <c r="AV27" s="19">
        <v>15.3843</v>
      </c>
      <c r="AW27" s="19">
        <v>17.10061</v>
      </c>
      <c r="AX27" s="19">
        <v>20.295210000000001</v>
      </c>
      <c r="AY27" s="19">
        <v>21.5337</v>
      </c>
      <c r="AZ27" s="19">
        <v>22.35164</v>
      </c>
      <c r="BA27" s="19">
        <v>23.47954</v>
      </c>
      <c r="BB27" s="19">
        <v>27.618849999999998</v>
      </c>
      <c r="BC27" s="19">
        <v>14.78974</v>
      </c>
      <c r="BD27" s="19">
        <v>9.4308599999999991</v>
      </c>
      <c r="BE27" s="19">
        <v>22.470120000000001</v>
      </c>
      <c r="BF27" s="19">
        <v>24.244710000000001</v>
      </c>
      <c r="BG27" s="19">
        <v>17.809719999999999</v>
      </c>
      <c r="BH27" s="19">
        <v>17.21191</v>
      </c>
      <c r="BI27" s="19">
        <v>54.121740000000003</v>
      </c>
      <c r="BJ27" s="19">
        <v>23.684439999999999</v>
      </c>
      <c r="BK27" s="19">
        <v>47.794229999999999</v>
      </c>
      <c r="BL27" s="19">
        <v>18.2805</v>
      </c>
      <c r="BM27" s="19">
        <v>14.074070000000001</v>
      </c>
      <c r="BN27" s="19">
        <v>6.5748119999999997</v>
      </c>
      <c r="BO27" s="19">
        <v>26.74297</v>
      </c>
      <c r="BP27" s="19">
        <v>26.040050000000001</v>
      </c>
      <c r="BQ27" s="19">
        <v>22.16788</v>
      </c>
      <c r="BR27" s="19">
        <v>14.94861</v>
      </c>
      <c r="BS27" s="19">
        <v>35.037619999999997</v>
      </c>
      <c r="BT27" s="19">
        <v>45.256869999999999</v>
      </c>
      <c r="BU27" s="19">
        <v>5.8660079999999999</v>
      </c>
      <c r="BV27" s="19">
        <v>67.818579999999997</v>
      </c>
      <c r="BW27" s="19">
        <v>24.146789999999999</v>
      </c>
      <c r="BX27" s="19">
        <v>19.345030000000001</v>
      </c>
      <c r="BY27" s="19">
        <v>12.341089999999999</v>
      </c>
      <c r="BZ27" s="19">
        <v>15.106350000000001</v>
      </c>
      <c r="CA27" s="19">
        <v>47.997610000000002</v>
      </c>
      <c r="CB27" s="19">
        <v>12.13402</v>
      </c>
      <c r="CC27" s="19">
        <v>48.255420000000001</v>
      </c>
      <c r="CD27" s="19">
        <v>12.574149999999999</v>
      </c>
      <c r="CE27" s="19">
        <v>22.881070000000001</v>
      </c>
      <c r="CF27" s="19">
        <v>12.90569</v>
      </c>
      <c r="CH27" s="16">
        <f t="shared" si="0"/>
        <v>22.740282148148143</v>
      </c>
      <c r="CI27" s="14">
        <f t="shared" si="1"/>
        <v>14.197853740366101</v>
      </c>
    </row>
    <row r="28" spans="1:87" s="3" customForma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H28" s="13"/>
      <c r="CI28" s="13"/>
    </row>
    <row r="29" spans="1:87" s="3" customFormat="1" x14ac:dyDescent="0.15">
      <c r="B29" s="3" t="s">
        <v>12</v>
      </c>
      <c r="D29" s="14">
        <f>AVERAGE(D15:D27)</f>
        <v>19.477087538461536</v>
      </c>
      <c r="E29" s="14">
        <f t="shared" ref="E29:BP29" si="2">AVERAGE(E15:E27)</f>
        <v>21.098446153846151</v>
      </c>
      <c r="F29" s="14">
        <f t="shared" si="2"/>
        <v>20.205381538461534</v>
      </c>
      <c r="G29" s="14">
        <f t="shared" si="2"/>
        <v>30.387440000000002</v>
      </c>
      <c r="H29" s="14">
        <f t="shared" si="2"/>
        <v>24.199813333333335</v>
      </c>
      <c r="I29" s="14">
        <f t="shared" si="2"/>
        <v>20.800913999999999</v>
      </c>
      <c r="J29" s="14">
        <f t="shared" si="2"/>
        <v>18.463355</v>
      </c>
      <c r="K29" s="14">
        <f t="shared" si="2"/>
        <v>22.535303076923078</v>
      </c>
      <c r="L29" s="14">
        <f t="shared" si="2"/>
        <v>23.777014000000001</v>
      </c>
      <c r="M29" s="14">
        <f t="shared" si="2"/>
        <v>21.670141769230767</v>
      </c>
      <c r="N29" s="14">
        <f t="shared" si="2"/>
        <v>22.747242307692311</v>
      </c>
      <c r="O29" s="14">
        <f t="shared" si="2"/>
        <v>20.403854615384617</v>
      </c>
      <c r="P29" s="14">
        <f t="shared" si="2"/>
        <v>21.338686666666671</v>
      </c>
      <c r="Q29" s="14">
        <f t="shared" si="2"/>
        <v>43.237515000000002</v>
      </c>
      <c r="R29" s="14">
        <f t="shared" si="2"/>
        <v>31.548180000000002</v>
      </c>
      <c r="S29" s="14">
        <f t="shared" si="2"/>
        <v>20.923964615384612</v>
      </c>
      <c r="T29" s="14">
        <f t="shared" si="2"/>
        <v>32.769760000000005</v>
      </c>
      <c r="U29" s="14">
        <f t="shared" si="2"/>
        <v>30.899593846153842</v>
      </c>
      <c r="V29" s="14">
        <f t="shared" si="2"/>
        <v>18.597269384615391</v>
      </c>
      <c r="W29" s="14">
        <f t="shared" si="2"/>
        <v>18.602469538461541</v>
      </c>
      <c r="X29" s="14">
        <f t="shared" si="2"/>
        <v>19.05180776923077</v>
      </c>
      <c r="Y29" s="14">
        <f t="shared" si="2"/>
        <v>21.27579307692308</v>
      </c>
      <c r="Z29" s="14">
        <f t="shared" si="2"/>
        <v>27.097734615384621</v>
      </c>
      <c r="AA29" s="14">
        <f t="shared" si="2"/>
        <v>19.162778692307693</v>
      </c>
      <c r="AB29" s="14">
        <f t="shared" si="2"/>
        <v>20.941492307692311</v>
      </c>
      <c r="AC29" s="14">
        <f t="shared" si="2"/>
        <v>31.416997692307692</v>
      </c>
      <c r="AD29" s="14">
        <f t="shared" si="2"/>
        <v>25.023993333333333</v>
      </c>
      <c r="AE29" s="14">
        <f t="shared" si="2"/>
        <v>23.794476153846155</v>
      </c>
      <c r="AF29" s="14">
        <f t="shared" si="2"/>
        <v>26.172934615384612</v>
      </c>
      <c r="AG29" s="14">
        <f t="shared" si="2"/>
        <v>23.442880076923075</v>
      </c>
      <c r="AH29" s="14">
        <f t="shared" si="2"/>
        <v>24.317939230769227</v>
      </c>
      <c r="AI29" s="14">
        <f t="shared" si="2"/>
        <v>21.796138461538462</v>
      </c>
      <c r="AJ29" s="14">
        <f t="shared" si="2"/>
        <v>20.349568923076923</v>
      </c>
      <c r="AK29" s="14">
        <f t="shared" si="2"/>
        <v>17.433568461538464</v>
      </c>
      <c r="AL29" s="14">
        <f t="shared" si="2"/>
        <v>23.233856923076928</v>
      </c>
      <c r="AM29" s="14">
        <f t="shared" si="2"/>
        <v>35.897464615384614</v>
      </c>
      <c r="AN29" s="14">
        <f t="shared" si="2"/>
        <v>18.056358461538462</v>
      </c>
      <c r="AO29" s="14">
        <f t="shared" si="2"/>
        <v>23.897403000000001</v>
      </c>
      <c r="AP29" s="14">
        <f t="shared" si="2"/>
        <v>35.997111999999994</v>
      </c>
      <c r="AQ29" s="14">
        <f t="shared" si="2"/>
        <v>27.078743846153845</v>
      </c>
      <c r="AR29" s="14">
        <f t="shared" si="2"/>
        <v>19.288456923076918</v>
      </c>
      <c r="AS29" s="14">
        <f t="shared" si="2"/>
        <v>22.422158461538462</v>
      </c>
      <c r="AT29" s="14">
        <f t="shared" si="2"/>
        <v>21.997107692307686</v>
      </c>
      <c r="AU29" s="14">
        <f t="shared" si="2"/>
        <v>27.667558000000003</v>
      </c>
      <c r="AV29" s="14">
        <f t="shared" si="2"/>
        <v>21.160483333333332</v>
      </c>
      <c r="AW29" s="14">
        <f t="shared" si="2"/>
        <v>20.056270769230771</v>
      </c>
      <c r="AX29" s="14">
        <f t="shared" si="2"/>
        <v>21.092772307692311</v>
      </c>
      <c r="AY29" s="14">
        <f t="shared" si="2"/>
        <v>24.923287692307692</v>
      </c>
      <c r="AZ29" s="14">
        <f t="shared" si="2"/>
        <v>27.251599999999996</v>
      </c>
      <c r="BA29" s="14">
        <f t="shared" si="2"/>
        <v>27.078218333333336</v>
      </c>
      <c r="BB29" s="14">
        <f t="shared" si="2"/>
        <v>23.51078076923077</v>
      </c>
      <c r="BC29" s="14">
        <f t="shared" si="2"/>
        <v>26.674873846153844</v>
      </c>
      <c r="BD29" s="14">
        <f t="shared" si="2"/>
        <v>18.919224615384614</v>
      </c>
      <c r="BE29" s="14">
        <f t="shared" si="2"/>
        <v>24.594730769230768</v>
      </c>
      <c r="BF29" s="14">
        <f t="shared" si="2"/>
        <v>22.883184461538459</v>
      </c>
      <c r="BG29" s="14">
        <f t="shared" si="2"/>
        <v>27.064711538461534</v>
      </c>
      <c r="BH29" s="14">
        <f t="shared" si="2"/>
        <v>20.483450769230771</v>
      </c>
      <c r="BI29" s="14">
        <f t="shared" si="2"/>
        <v>30.608448461538458</v>
      </c>
      <c r="BJ29" s="14">
        <f t="shared" si="2"/>
        <v>23.360064615384616</v>
      </c>
      <c r="BK29" s="14">
        <f t="shared" si="2"/>
        <v>34.166683076923078</v>
      </c>
      <c r="BL29" s="14">
        <f t="shared" si="2"/>
        <v>23.94004776923077</v>
      </c>
      <c r="BM29" s="14">
        <f t="shared" si="2"/>
        <v>19.055514461538461</v>
      </c>
      <c r="BN29" s="14">
        <f t="shared" si="2"/>
        <v>19.063227769230771</v>
      </c>
      <c r="BO29" s="14">
        <f t="shared" si="2"/>
        <v>25.988107500000002</v>
      </c>
      <c r="BP29" s="14">
        <f t="shared" si="2"/>
        <v>21.873333384615385</v>
      </c>
      <c r="BQ29" s="14">
        <f t="shared" ref="BQ29:CF29" si="3">AVERAGE(BQ15:BQ27)</f>
        <v>19.321699076923078</v>
      </c>
      <c r="BR29" s="14">
        <f t="shared" si="3"/>
        <v>18.874184692307693</v>
      </c>
      <c r="BS29" s="14">
        <f t="shared" si="3"/>
        <v>23.789660923076926</v>
      </c>
      <c r="BT29" s="14">
        <f t="shared" si="3"/>
        <v>28.203313846153851</v>
      </c>
      <c r="BU29" s="14">
        <f t="shared" si="3"/>
        <v>19.881585230769229</v>
      </c>
      <c r="BV29" s="14">
        <f t="shared" si="3"/>
        <v>43.124563333333334</v>
      </c>
      <c r="BW29" s="14">
        <f t="shared" si="3"/>
        <v>26.872120000000002</v>
      </c>
      <c r="BX29" s="14">
        <f t="shared" si="3"/>
        <v>21.331953076923078</v>
      </c>
      <c r="BY29" s="14">
        <f t="shared" si="3"/>
        <v>21.053726384615384</v>
      </c>
      <c r="BZ29" s="14">
        <f t="shared" si="3"/>
        <v>18.392747076923072</v>
      </c>
      <c r="CA29" s="14">
        <f t="shared" si="3"/>
        <v>37.208683076923073</v>
      </c>
      <c r="CB29" s="14">
        <f t="shared" si="3"/>
        <v>19.498462307692304</v>
      </c>
      <c r="CC29" s="14">
        <f t="shared" si="3"/>
        <v>33.528908461538471</v>
      </c>
      <c r="CD29" s="14">
        <f t="shared" si="3"/>
        <v>23.173071999999998</v>
      </c>
      <c r="CE29" s="14">
        <f t="shared" si="3"/>
        <v>23.39939553846154</v>
      </c>
      <c r="CF29" s="14">
        <f t="shared" si="3"/>
        <v>20.387287692307698</v>
      </c>
      <c r="CH29" s="13"/>
      <c r="CI29" s="13"/>
    </row>
    <row r="30" spans="1:87" s="3" customFormat="1" x14ac:dyDescent="0.1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H30" s="13"/>
      <c r="CI30" s="13"/>
    </row>
    <row r="31" spans="1:87" s="3" customFormat="1" x14ac:dyDescent="0.1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H31" s="13"/>
      <c r="CI31" s="13"/>
    </row>
    <row r="32" spans="1:87" s="3" customFormat="1" x14ac:dyDescent="0.15">
      <c r="A32" s="52" t="s">
        <v>65</v>
      </c>
      <c r="B32" s="7"/>
      <c r="C32" s="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H32" s="13"/>
      <c r="CI32" s="13"/>
    </row>
    <row r="33" spans="2:87" s="3" customFormat="1" x14ac:dyDescent="0.1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H33" s="13"/>
      <c r="CI33" s="13"/>
    </row>
    <row r="34" spans="2:87" s="3" customFormat="1" x14ac:dyDescent="0.15">
      <c r="D34" s="18">
        <v>45.01</v>
      </c>
      <c r="E34" s="18">
        <v>45.02</v>
      </c>
      <c r="F34" s="18">
        <v>45.03</v>
      </c>
      <c r="G34" s="18">
        <v>45.04</v>
      </c>
      <c r="H34" s="18">
        <v>45.05</v>
      </c>
      <c r="I34" s="18">
        <v>45.06</v>
      </c>
      <c r="J34" s="18">
        <v>45.07</v>
      </c>
      <c r="K34" s="18">
        <v>45.08</v>
      </c>
      <c r="L34" s="18">
        <v>45.09</v>
      </c>
      <c r="M34" s="18">
        <v>45.1</v>
      </c>
      <c r="N34" s="18">
        <v>45.11</v>
      </c>
      <c r="O34" s="18">
        <v>45.12</v>
      </c>
      <c r="P34" s="18">
        <v>45.13</v>
      </c>
      <c r="Q34" s="18">
        <v>45.14</v>
      </c>
      <c r="R34" s="18">
        <v>45.15</v>
      </c>
      <c r="S34" s="18">
        <v>45.16</v>
      </c>
      <c r="T34" s="18">
        <v>45.17</v>
      </c>
      <c r="U34" s="18">
        <v>45.18</v>
      </c>
      <c r="V34" s="18">
        <v>45.19</v>
      </c>
      <c r="W34" s="18">
        <v>45.2</v>
      </c>
      <c r="X34" s="18">
        <v>45.21</v>
      </c>
      <c r="Y34" s="18">
        <v>45.22</v>
      </c>
      <c r="Z34" s="18">
        <v>45.23</v>
      </c>
      <c r="AA34" s="18">
        <v>45.24</v>
      </c>
      <c r="AB34" s="18">
        <v>45.25</v>
      </c>
      <c r="AC34" s="18">
        <v>45.26</v>
      </c>
      <c r="AD34" s="18">
        <v>45.27</v>
      </c>
      <c r="AE34" s="18">
        <v>45.28</v>
      </c>
      <c r="AF34" s="18">
        <v>45.29</v>
      </c>
      <c r="AG34" s="18">
        <v>45.3</v>
      </c>
      <c r="AH34" s="18">
        <v>45.31</v>
      </c>
      <c r="AI34" s="18">
        <v>45.32</v>
      </c>
      <c r="AJ34" s="18">
        <v>45.33</v>
      </c>
      <c r="AK34" s="18">
        <v>45.34</v>
      </c>
      <c r="AL34" s="18">
        <v>45.35</v>
      </c>
      <c r="AM34" s="18">
        <v>45.36</v>
      </c>
      <c r="AN34" s="18">
        <v>45.37</v>
      </c>
      <c r="AO34" s="18">
        <v>45.38</v>
      </c>
      <c r="AP34" s="18">
        <v>45.39</v>
      </c>
      <c r="AQ34" s="18">
        <v>45.4</v>
      </c>
      <c r="AR34" s="18">
        <v>45.41</v>
      </c>
      <c r="AS34" s="18">
        <v>45.42</v>
      </c>
      <c r="AT34" s="18">
        <v>45.44</v>
      </c>
      <c r="AU34" s="18">
        <v>45.43</v>
      </c>
      <c r="AV34" s="18">
        <v>45.45</v>
      </c>
      <c r="AW34" s="18">
        <v>45.46</v>
      </c>
      <c r="AX34" s="18">
        <v>45.47</v>
      </c>
      <c r="AY34" s="18">
        <v>45.48</v>
      </c>
      <c r="AZ34" s="18">
        <v>45.49</v>
      </c>
      <c r="BA34" s="18">
        <v>45.5</v>
      </c>
      <c r="BB34" s="18">
        <v>45.51</v>
      </c>
      <c r="BC34" s="18">
        <v>45.52</v>
      </c>
      <c r="BD34" s="18">
        <v>45.53</v>
      </c>
      <c r="BE34" s="18">
        <v>45.54</v>
      </c>
      <c r="BF34" s="18">
        <v>45.55</v>
      </c>
      <c r="BG34" s="18">
        <v>45.56</v>
      </c>
      <c r="BH34" s="18">
        <v>45.57</v>
      </c>
      <c r="BI34" s="18">
        <v>45.58</v>
      </c>
      <c r="BJ34" s="18">
        <v>45.59</v>
      </c>
      <c r="BK34" s="18">
        <v>45.6</v>
      </c>
      <c r="BL34" s="18">
        <v>45.61</v>
      </c>
      <c r="BM34" s="18">
        <v>45.62</v>
      </c>
      <c r="BN34" s="18">
        <v>45.63</v>
      </c>
      <c r="BO34" s="18">
        <v>45.64</v>
      </c>
      <c r="BP34" s="18">
        <v>45.65</v>
      </c>
      <c r="BQ34" s="18">
        <v>45.66</v>
      </c>
      <c r="BR34" s="18">
        <v>45.67</v>
      </c>
      <c r="BS34" s="18">
        <v>45.68</v>
      </c>
      <c r="BT34" s="18">
        <v>45.69</v>
      </c>
      <c r="BU34" s="18">
        <v>45.7</v>
      </c>
      <c r="BV34" s="18">
        <v>45.71</v>
      </c>
      <c r="BW34" s="18">
        <v>45.72</v>
      </c>
      <c r="BX34" s="18">
        <v>45.73</v>
      </c>
      <c r="BY34" s="18">
        <v>45.74</v>
      </c>
      <c r="BZ34" s="18">
        <v>45.75</v>
      </c>
      <c r="CA34" s="18">
        <v>45.76</v>
      </c>
      <c r="CB34" s="18">
        <v>45.77</v>
      </c>
      <c r="CC34" s="18">
        <v>45.78</v>
      </c>
      <c r="CD34" s="18">
        <v>45.79</v>
      </c>
      <c r="CE34" s="18">
        <v>45.8</v>
      </c>
      <c r="CF34" s="18">
        <v>45.81</v>
      </c>
      <c r="CH34" s="13"/>
      <c r="CI34" s="13" t="s">
        <v>11</v>
      </c>
    </row>
    <row r="35" spans="2:87" s="3" customFormat="1" x14ac:dyDescent="0.15">
      <c r="D35" s="13" t="s">
        <v>70</v>
      </c>
      <c r="E35" s="13" t="s">
        <v>71</v>
      </c>
      <c r="F35" s="13" t="s">
        <v>72</v>
      </c>
      <c r="G35" s="13" t="s">
        <v>73</v>
      </c>
      <c r="H35" s="13" t="s">
        <v>74</v>
      </c>
      <c r="I35" s="13" t="s">
        <v>75</v>
      </c>
      <c r="J35" s="13" t="s">
        <v>76</v>
      </c>
      <c r="K35" s="13" t="s">
        <v>77</v>
      </c>
      <c r="L35" s="13" t="s">
        <v>78</v>
      </c>
      <c r="M35" s="13" t="s">
        <v>79</v>
      </c>
      <c r="N35" s="13" t="s">
        <v>80</v>
      </c>
      <c r="O35" s="13" t="s">
        <v>81</v>
      </c>
      <c r="P35" s="13" t="s">
        <v>82</v>
      </c>
      <c r="Q35" s="13" t="s">
        <v>83</v>
      </c>
      <c r="R35" s="13" t="s">
        <v>84</v>
      </c>
      <c r="S35" s="13" t="s">
        <v>85</v>
      </c>
      <c r="T35" s="13" t="s">
        <v>86</v>
      </c>
      <c r="U35" s="13" t="s">
        <v>87</v>
      </c>
      <c r="V35" s="13" t="s">
        <v>88</v>
      </c>
      <c r="W35" s="13" t="s">
        <v>89</v>
      </c>
      <c r="X35" s="13" t="s">
        <v>90</v>
      </c>
      <c r="Y35" s="13" t="s">
        <v>91</v>
      </c>
      <c r="Z35" s="13" t="s">
        <v>92</v>
      </c>
      <c r="AA35" s="13" t="s">
        <v>93</v>
      </c>
      <c r="AB35" s="13" t="s">
        <v>94</v>
      </c>
      <c r="AC35" s="13" t="s">
        <v>95</v>
      </c>
      <c r="AD35" s="13" t="s">
        <v>96</v>
      </c>
      <c r="AE35" s="13" t="s">
        <v>97</v>
      </c>
      <c r="AF35" s="13" t="s">
        <v>98</v>
      </c>
      <c r="AG35" s="13" t="s">
        <v>99</v>
      </c>
      <c r="AH35" s="13" t="s">
        <v>100</v>
      </c>
      <c r="AI35" s="13" t="s">
        <v>101</v>
      </c>
      <c r="AJ35" s="13" t="s">
        <v>102</v>
      </c>
      <c r="AK35" s="13" t="s">
        <v>103</v>
      </c>
      <c r="AL35" s="13" t="s">
        <v>104</v>
      </c>
      <c r="AM35" s="13" t="s">
        <v>105</v>
      </c>
      <c r="AN35" s="13" t="s">
        <v>106</v>
      </c>
      <c r="AO35" s="13" t="s">
        <v>107</v>
      </c>
      <c r="AP35" s="13" t="s">
        <v>108</v>
      </c>
      <c r="AQ35" s="13" t="s">
        <v>109</v>
      </c>
      <c r="AR35" s="13" t="s">
        <v>110</v>
      </c>
      <c r="AS35" s="13" t="s">
        <v>111</v>
      </c>
      <c r="AT35" s="13" t="s">
        <v>112</v>
      </c>
      <c r="AU35" s="13" t="s">
        <v>113</v>
      </c>
      <c r="AV35" s="13" t="s">
        <v>114</v>
      </c>
      <c r="AW35" s="13" t="s">
        <v>115</v>
      </c>
      <c r="AX35" s="13" t="s">
        <v>116</v>
      </c>
      <c r="AY35" s="13" t="s">
        <v>117</v>
      </c>
      <c r="AZ35" s="13" t="s">
        <v>118</v>
      </c>
      <c r="BA35" s="13" t="s">
        <v>119</v>
      </c>
      <c r="BB35" s="13" t="s">
        <v>120</v>
      </c>
      <c r="BC35" s="13" t="s">
        <v>121</v>
      </c>
      <c r="BD35" s="13" t="s">
        <v>122</v>
      </c>
      <c r="BE35" s="13" t="s">
        <v>123</v>
      </c>
      <c r="BF35" s="13" t="s">
        <v>124</v>
      </c>
      <c r="BG35" s="13" t="s">
        <v>125</v>
      </c>
      <c r="BH35" s="13" t="s">
        <v>126</v>
      </c>
      <c r="BI35" s="13" t="s">
        <v>127</v>
      </c>
      <c r="BJ35" s="13" t="s">
        <v>128</v>
      </c>
      <c r="BK35" s="13" t="s">
        <v>129</v>
      </c>
      <c r="BL35" s="13" t="s">
        <v>130</v>
      </c>
      <c r="BM35" s="13" t="s">
        <v>131</v>
      </c>
      <c r="BN35" s="13" t="s">
        <v>132</v>
      </c>
      <c r="BO35" s="13" t="s">
        <v>133</v>
      </c>
      <c r="BP35" s="13" t="s">
        <v>134</v>
      </c>
      <c r="BQ35" s="13" t="s">
        <v>135</v>
      </c>
      <c r="BR35" s="13" t="s">
        <v>136</v>
      </c>
      <c r="BS35" s="13" t="s">
        <v>137</v>
      </c>
      <c r="BT35" s="13" t="s">
        <v>138</v>
      </c>
      <c r="BU35" s="13" t="s">
        <v>139</v>
      </c>
      <c r="BV35" s="13" t="s">
        <v>140</v>
      </c>
      <c r="BW35" s="13" t="s">
        <v>141</v>
      </c>
      <c r="BX35" s="13" t="s">
        <v>142</v>
      </c>
      <c r="BY35" s="13" t="s">
        <v>143</v>
      </c>
      <c r="BZ35" s="13" t="s">
        <v>144</v>
      </c>
      <c r="CA35" s="13" t="s">
        <v>145</v>
      </c>
      <c r="CB35" s="13" t="s">
        <v>146</v>
      </c>
      <c r="CC35" s="13" t="s">
        <v>147</v>
      </c>
      <c r="CD35" s="13" t="s">
        <v>148</v>
      </c>
      <c r="CE35" s="13" t="s">
        <v>149</v>
      </c>
      <c r="CF35" s="13" t="s">
        <v>150</v>
      </c>
      <c r="CH35" s="8" t="s">
        <v>12</v>
      </c>
      <c r="CI35" s="13" t="s">
        <v>13</v>
      </c>
    </row>
    <row r="36" spans="2:87" s="3" customFormat="1" x14ac:dyDescent="0.1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H36" s="13"/>
      <c r="CI36" s="13"/>
    </row>
    <row r="37" spans="2:87" s="3" customFormat="1" x14ac:dyDescent="0.15">
      <c r="B37" s="3">
        <v>1961</v>
      </c>
      <c r="D37" s="19">
        <v>23.578790000000001</v>
      </c>
      <c r="E37" s="19">
        <v>35.53716</v>
      </c>
      <c r="F37" s="19">
        <v>31.084610000000001</v>
      </c>
      <c r="G37" s="19">
        <v>28.539770000000001</v>
      </c>
      <c r="H37" s="19"/>
      <c r="I37" s="19">
        <v>20.758700000000001</v>
      </c>
      <c r="J37" s="19">
        <v>23.580369999999998</v>
      </c>
      <c r="K37" s="19">
        <v>25.98481</v>
      </c>
      <c r="L37" s="19"/>
      <c r="M37" s="19">
        <v>18.120719999999999</v>
      </c>
      <c r="N37" s="19">
        <v>29.217559999999999</v>
      </c>
      <c r="O37" s="19">
        <v>23.349399999999999</v>
      </c>
      <c r="P37" s="19"/>
      <c r="Q37" s="19"/>
      <c r="R37" s="19"/>
      <c r="S37" s="19">
        <v>20.373650000000001</v>
      </c>
      <c r="T37" s="19">
        <v>41.798209999999997</v>
      </c>
      <c r="U37" s="19">
        <v>41.083759999999998</v>
      </c>
      <c r="V37" s="19">
        <v>19.881440000000001</v>
      </c>
      <c r="W37" s="19">
        <v>15.07832</v>
      </c>
      <c r="X37" s="19">
        <v>27.884830000000001</v>
      </c>
      <c r="Y37" s="19">
        <v>9.9256390000000003</v>
      </c>
      <c r="Z37" s="19">
        <v>48.159579999999998</v>
      </c>
      <c r="AA37" s="19">
        <v>20.4224</v>
      </c>
      <c r="AB37" s="19">
        <v>24.720690000000001</v>
      </c>
      <c r="AC37" s="19">
        <v>28.66085</v>
      </c>
      <c r="AD37" s="19"/>
      <c r="AE37" s="19">
        <v>12.39875</v>
      </c>
      <c r="AF37" s="19">
        <v>14.955249999999999</v>
      </c>
      <c r="AG37" s="19">
        <v>42.104460000000003</v>
      </c>
      <c r="AH37" s="19">
        <v>36.216929999999998</v>
      </c>
      <c r="AI37" s="19">
        <v>13.419779999999999</v>
      </c>
      <c r="AJ37" s="19">
        <v>17.039439999999999</v>
      </c>
      <c r="AK37" s="19">
        <v>34.37097</v>
      </c>
      <c r="AL37" s="19">
        <v>22.349820000000001</v>
      </c>
      <c r="AM37" s="19">
        <v>30.88541</v>
      </c>
      <c r="AN37" s="19">
        <v>22.198589999999999</v>
      </c>
      <c r="AO37" s="19">
        <v>24.931419999999999</v>
      </c>
      <c r="AP37" s="19"/>
      <c r="AQ37" s="19">
        <v>17.507090000000002</v>
      </c>
      <c r="AR37" s="19">
        <v>10.217919999999999</v>
      </c>
      <c r="AS37" s="19">
        <v>23.143460000000001</v>
      </c>
      <c r="AT37" s="19">
        <v>19.709129999999998</v>
      </c>
      <c r="AU37" s="19"/>
      <c r="AV37" s="19"/>
      <c r="AW37" s="19">
        <v>27.601990000000001</v>
      </c>
      <c r="AX37" s="19">
        <v>31.970050000000001</v>
      </c>
      <c r="AY37" s="19">
        <v>14.77561</v>
      </c>
      <c r="AZ37" s="19"/>
      <c r="BA37" s="19"/>
      <c r="BB37" s="19">
        <v>26.198270000000001</v>
      </c>
      <c r="BC37" s="19">
        <v>49.255920000000003</v>
      </c>
      <c r="BD37" s="19">
        <v>11.748950000000001</v>
      </c>
      <c r="BE37" s="19">
        <v>14.09947</v>
      </c>
      <c r="BF37" s="19">
        <v>21.879740000000002</v>
      </c>
      <c r="BG37" s="19">
        <v>39.512259999999998</v>
      </c>
      <c r="BH37" s="19">
        <v>24.985869999999998</v>
      </c>
      <c r="BI37" s="19">
        <v>35.180419999999998</v>
      </c>
      <c r="BJ37" s="19">
        <v>25.981590000000001</v>
      </c>
      <c r="BK37" s="19">
        <v>29.798249999999999</v>
      </c>
      <c r="BL37" s="19">
        <v>21.16356</v>
      </c>
      <c r="BM37" s="19">
        <v>21.202549999999999</v>
      </c>
      <c r="BN37" s="19">
        <v>17.615919999999999</v>
      </c>
      <c r="BO37" s="19"/>
      <c r="BP37" s="19">
        <v>18.202629999999999</v>
      </c>
      <c r="BQ37" s="19">
        <v>10.60215</v>
      </c>
      <c r="BR37" s="19">
        <v>23.1006</v>
      </c>
      <c r="BS37" s="11">
        <v>22.451429999999998</v>
      </c>
      <c r="BT37" s="11">
        <v>48.47627</v>
      </c>
      <c r="BU37" s="11">
        <v>22.684010000000001</v>
      </c>
      <c r="BV37" s="11"/>
      <c r="BW37" s="11">
        <v>33.453780000000002</v>
      </c>
      <c r="BX37" s="11">
        <v>35.248280000000001</v>
      </c>
      <c r="BY37" s="11">
        <v>27.52223</v>
      </c>
      <c r="BZ37" s="11">
        <v>19.033750000000001</v>
      </c>
      <c r="CA37" s="11">
        <v>32.458669999999998</v>
      </c>
      <c r="CB37" s="11">
        <v>28.221979999999999</v>
      </c>
      <c r="CC37" s="11">
        <v>31.370609999999999</v>
      </c>
      <c r="CD37" s="11"/>
      <c r="CE37" s="11">
        <v>30.272690000000001</v>
      </c>
      <c r="CF37" s="11">
        <v>20.483360000000001</v>
      </c>
      <c r="CH37" s="16">
        <f>AVERAGE(D37:CF37)</f>
        <v>25.608097597014925</v>
      </c>
      <c r="CI37" s="14">
        <f>STDEV(D37:CF37)</f>
        <v>9.2996811141222739</v>
      </c>
    </row>
    <row r="38" spans="2:87" s="3" customFormat="1" x14ac:dyDescent="0.15">
      <c r="B38" s="3">
        <v>1965</v>
      </c>
      <c r="D38" s="19">
        <v>6.6819119999999996</v>
      </c>
      <c r="E38" s="19">
        <v>15.07924</v>
      </c>
      <c r="F38" s="19">
        <v>14.43913</v>
      </c>
      <c r="G38" s="19">
        <v>49.022820000000003</v>
      </c>
      <c r="H38" s="19"/>
      <c r="I38" s="19">
        <v>20.484649999999998</v>
      </c>
      <c r="J38" s="19">
        <v>9.7508859999999995</v>
      </c>
      <c r="K38" s="19">
        <v>12.176640000000001</v>
      </c>
      <c r="L38" s="19"/>
      <c r="M38" s="19">
        <v>16.365449999999999</v>
      </c>
      <c r="N38" s="19">
        <v>18.59751</v>
      </c>
      <c r="O38" s="19">
        <v>8.557423</v>
      </c>
      <c r="P38" s="19"/>
      <c r="Q38" s="19"/>
      <c r="R38" s="19"/>
      <c r="S38" s="19">
        <v>6.6525169999999996</v>
      </c>
      <c r="T38" s="19">
        <v>33.6599</v>
      </c>
      <c r="U38" s="19">
        <v>15.869120000000001</v>
      </c>
      <c r="V38" s="19">
        <v>9.2075010000000006</v>
      </c>
      <c r="W38" s="19">
        <v>9.5011240000000008</v>
      </c>
      <c r="X38" s="19">
        <v>14.25381</v>
      </c>
      <c r="Y38" s="19">
        <v>10.16902</v>
      </c>
      <c r="Z38" s="19">
        <v>20.191970000000001</v>
      </c>
      <c r="AA38" s="19">
        <v>10.601509999999999</v>
      </c>
      <c r="AB38" s="19">
        <v>9.9232040000000001</v>
      </c>
      <c r="AC38" s="19">
        <v>29.886980000000001</v>
      </c>
      <c r="AD38" s="19"/>
      <c r="AE38" s="19">
        <v>4.1815499999999997</v>
      </c>
      <c r="AF38" s="19">
        <v>11.485189999999999</v>
      </c>
      <c r="AG38" s="19">
        <v>10.398870000000001</v>
      </c>
      <c r="AH38" s="19">
        <v>6.5920810000000003</v>
      </c>
      <c r="AI38" s="19">
        <v>5.3191959999999998</v>
      </c>
      <c r="AJ38" s="19">
        <v>7.9038680000000001</v>
      </c>
      <c r="AK38" s="19">
        <v>3.8279169999999998</v>
      </c>
      <c r="AL38" s="19">
        <v>13.378830000000001</v>
      </c>
      <c r="AM38" s="19">
        <v>58.577869999999997</v>
      </c>
      <c r="AN38" s="19">
        <v>7.105893</v>
      </c>
      <c r="AO38" s="19">
        <v>8.4865030000000008</v>
      </c>
      <c r="AP38" s="19"/>
      <c r="AQ38" s="19">
        <v>18.784220000000001</v>
      </c>
      <c r="AR38" s="19">
        <v>5.5836839999999999</v>
      </c>
      <c r="AS38" s="19">
        <v>9.8060220000000005</v>
      </c>
      <c r="AT38" s="19">
        <v>8.2549890000000001</v>
      </c>
      <c r="AU38" s="19"/>
      <c r="AV38" s="19"/>
      <c r="AW38" s="19">
        <v>17.868870000000001</v>
      </c>
      <c r="AX38" s="19">
        <v>13.590540000000001</v>
      </c>
      <c r="AY38" s="19">
        <v>6.1314399999999996</v>
      </c>
      <c r="AZ38" s="19"/>
      <c r="BA38" s="19"/>
      <c r="BB38" s="19">
        <v>8.4954780000000003</v>
      </c>
      <c r="BC38" s="19">
        <v>45.668080000000003</v>
      </c>
      <c r="BD38" s="19">
        <v>4.8475099999999998</v>
      </c>
      <c r="BE38" s="19">
        <v>5.7113569999999996</v>
      </c>
      <c r="BF38" s="19">
        <v>15.04735</v>
      </c>
      <c r="BG38" s="19">
        <v>24.684290000000001</v>
      </c>
      <c r="BH38" s="19">
        <v>11.18177</v>
      </c>
      <c r="BI38" s="19">
        <v>26.539709999999999</v>
      </c>
      <c r="BJ38" s="19">
        <v>11.708299999999999</v>
      </c>
      <c r="BK38" s="19">
        <v>36.140540000000001</v>
      </c>
      <c r="BL38" s="19">
        <v>19.234850000000002</v>
      </c>
      <c r="BM38" s="19">
        <v>12.11229</v>
      </c>
      <c r="BN38" s="19">
        <v>7.7284509999999997</v>
      </c>
      <c r="BO38" s="19"/>
      <c r="BP38" s="19">
        <v>12.498480000000001</v>
      </c>
      <c r="BQ38" s="19">
        <v>10.34051</v>
      </c>
      <c r="BR38" s="19">
        <v>5.8711270000000004</v>
      </c>
      <c r="BS38" s="11">
        <v>16.933399999999999</v>
      </c>
      <c r="BT38" s="11">
        <v>20.950389999999999</v>
      </c>
      <c r="BU38" s="11">
        <v>20.731839999999998</v>
      </c>
      <c r="BV38" s="11"/>
      <c r="BW38" s="11">
        <v>10.807779999999999</v>
      </c>
      <c r="BX38" s="11">
        <v>8.4694199999999995</v>
      </c>
      <c r="BY38" s="11">
        <v>10.76136</v>
      </c>
      <c r="BZ38" s="11">
        <v>8.2078109999999995</v>
      </c>
      <c r="CA38" s="11">
        <v>30.107700000000001</v>
      </c>
      <c r="CB38" s="11">
        <v>14.545579999999999</v>
      </c>
      <c r="CC38" s="11">
        <v>31.95768</v>
      </c>
      <c r="CD38" s="11"/>
      <c r="CE38" s="11">
        <v>18.791129999999999</v>
      </c>
      <c r="CF38" s="11">
        <v>11.30738</v>
      </c>
      <c r="CH38" s="16">
        <f t="shared" ref="CH38:CH49" si="4">AVERAGE(D38:CF38)</f>
        <v>15.219871850746273</v>
      </c>
      <c r="CI38" s="14">
        <f t="shared" ref="CI38:CI49" si="5">STDEV(D38:CF38)</f>
        <v>10.807480459854299</v>
      </c>
    </row>
    <row r="39" spans="2:87" s="3" customFormat="1" x14ac:dyDescent="0.15">
      <c r="B39" s="3">
        <v>1969</v>
      </c>
      <c r="D39" s="19">
        <v>10.84381</v>
      </c>
      <c r="E39" s="19">
        <v>20.68798</v>
      </c>
      <c r="F39" s="19">
        <v>16.456230000000001</v>
      </c>
      <c r="G39" s="19">
        <v>21.75196</v>
      </c>
      <c r="H39" s="19"/>
      <c r="I39" s="19">
        <v>19.01933</v>
      </c>
      <c r="J39" s="19">
        <v>10.77244</v>
      </c>
      <c r="K39" s="19">
        <v>11.91797</v>
      </c>
      <c r="L39" s="19"/>
      <c r="M39" s="19">
        <v>9.4770500000000002</v>
      </c>
      <c r="N39" s="19">
        <v>13.291589999999999</v>
      </c>
      <c r="O39" s="19">
        <v>8.7219379999999997</v>
      </c>
      <c r="P39" s="19"/>
      <c r="Q39" s="19"/>
      <c r="R39" s="19"/>
      <c r="S39" s="19">
        <v>12.46842</v>
      </c>
      <c r="T39" s="19">
        <v>39.035200000000003</v>
      </c>
      <c r="U39" s="19">
        <v>23.243929999999999</v>
      </c>
      <c r="V39" s="19">
        <v>10.850490000000001</v>
      </c>
      <c r="W39" s="19">
        <v>10.20683</v>
      </c>
      <c r="X39" s="19">
        <v>15.14012</v>
      </c>
      <c r="Y39" s="19">
        <v>11.8903</v>
      </c>
      <c r="Z39" s="19">
        <v>16.101030000000002</v>
      </c>
      <c r="AA39" s="19">
        <v>14.21801</v>
      </c>
      <c r="AB39" s="19">
        <v>8.6047740000000008</v>
      </c>
      <c r="AC39" s="19">
        <v>34.382469999999998</v>
      </c>
      <c r="AD39" s="19"/>
      <c r="AE39" s="19">
        <v>9.3038740000000004</v>
      </c>
      <c r="AF39" s="19">
        <v>10.15507</v>
      </c>
      <c r="AG39" s="19">
        <v>13.782299999999999</v>
      </c>
      <c r="AH39" s="19">
        <v>12.24208</v>
      </c>
      <c r="AI39" s="19">
        <v>8.8398880000000002</v>
      </c>
      <c r="AJ39" s="19">
        <v>14.222440000000001</v>
      </c>
      <c r="AK39" s="19">
        <v>9.1040200000000002</v>
      </c>
      <c r="AL39" s="19">
        <v>12.268829999999999</v>
      </c>
      <c r="AM39" s="19">
        <v>34.065130000000003</v>
      </c>
      <c r="AN39" s="19">
        <v>9.2515599999999996</v>
      </c>
      <c r="AO39" s="19">
        <v>7.8647720000000003</v>
      </c>
      <c r="AP39" s="19"/>
      <c r="AQ39" s="19">
        <v>31.92427</v>
      </c>
      <c r="AR39" s="19">
        <v>8.7281379999999995</v>
      </c>
      <c r="AS39" s="19">
        <v>12.05598</v>
      </c>
      <c r="AT39" s="19">
        <v>18.30997</v>
      </c>
      <c r="AU39" s="19"/>
      <c r="AV39" s="19"/>
      <c r="AW39" s="19">
        <v>12.55841</v>
      </c>
      <c r="AX39" s="19">
        <v>12.33501</v>
      </c>
      <c r="AY39" s="19">
        <v>16.972169999999998</v>
      </c>
      <c r="AZ39" s="19"/>
      <c r="BA39" s="19"/>
      <c r="BB39" s="19">
        <v>8.2493700000000008</v>
      </c>
      <c r="BC39" s="19">
        <v>35.127099999999999</v>
      </c>
      <c r="BD39" s="19">
        <v>11.365600000000001</v>
      </c>
      <c r="BE39" s="19">
        <v>9.5977200000000007</v>
      </c>
      <c r="BF39" s="19">
        <v>13.512029999999999</v>
      </c>
      <c r="BG39" s="19">
        <v>32.773339999999997</v>
      </c>
      <c r="BH39" s="19">
        <v>9.1840860000000006</v>
      </c>
      <c r="BI39" s="19">
        <v>28.027159999999999</v>
      </c>
      <c r="BJ39" s="19">
        <v>11.32123</v>
      </c>
      <c r="BK39" s="19">
        <v>34.9191</v>
      </c>
      <c r="BL39" s="19">
        <v>20.261410000000001</v>
      </c>
      <c r="BM39" s="19">
        <v>9.11632</v>
      </c>
      <c r="BN39" s="19">
        <v>15.053129999999999</v>
      </c>
      <c r="BO39" s="19"/>
      <c r="BP39" s="19">
        <v>11.324479999999999</v>
      </c>
      <c r="BQ39" s="19">
        <v>7.9806169999999996</v>
      </c>
      <c r="BR39" s="19">
        <v>10.830880000000001</v>
      </c>
      <c r="BS39" s="11">
        <v>12.60033</v>
      </c>
      <c r="BT39" s="11">
        <v>35.549010000000003</v>
      </c>
      <c r="BU39" s="11">
        <v>16.92146</v>
      </c>
      <c r="BV39" s="11"/>
      <c r="BW39" s="11">
        <v>21.32244</v>
      </c>
      <c r="BX39" s="11">
        <v>14.11599</v>
      </c>
      <c r="BY39" s="11">
        <v>22.532360000000001</v>
      </c>
      <c r="BZ39" s="11">
        <v>8.9698170000000008</v>
      </c>
      <c r="CA39" s="11">
        <v>36.99109</v>
      </c>
      <c r="CB39" s="11">
        <v>12.69835</v>
      </c>
      <c r="CC39" s="11">
        <v>38.621650000000002</v>
      </c>
      <c r="CD39" s="11"/>
      <c r="CE39" s="11">
        <v>12.70913</v>
      </c>
      <c r="CF39" s="11">
        <v>10.02187</v>
      </c>
      <c r="CH39" s="16">
        <f t="shared" si="4"/>
        <v>16.48899782089552</v>
      </c>
      <c r="CI39" s="14">
        <f t="shared" si="5"/>
        <v>9.0042209535849267</v>
      </c>
    </row>
    <row r="40" spans="2:87" s="3" customFormat="1" x14ac:dyDescent="0.15">
      <c r="B40" s="3">
        <v>1973</v>
      </c>
      <c r="D40" s="19">
        <v>12.18646</v>
      </c>
      <c r="E40" s="19">
        <v>13.902699999999999</v>
      </c>
      <c r="F40" s="19">
        <v>16.546199999999999</v>
      </c>
      <c r="G40" s="19">
        <v>27.961549999999999</v>
      </c>
      <c r="H40" s="19"/>
      <c r="I40" s="19">
        <v>17.428059999999999</v>
      </c>
      <c r="J40" s="19">
        <v>9.9551420000000004</v>
      </c>
      <c r="K40" s="19">
        <v>13.803839999999999</v>
      </c>
      <c r="L40" s="19"/>
      <c r="M40" s="19">
        <v>14.88827</v>
      </c>
      <c r="N40" s="19">
        <v>20.368310000000001</v>
      </c>
      <c r="O40" s="19">
        <v>15.93581</v>
      </c>
      <c r="P40" s="19"/>
      <c r="Q40" s="19"/>
      <c r="R40" s="19"/>
      <c r="S40" s="19">
        <v>15.603149999999999</v>
      </c>
      <c r="T40" s="19">
        <v>21.744959999999999</v>
      </c>
      <c r="U40" s="19">
        <v>23.900690000000001</v>
      </c>
      <c r="V40" s="19">
        <v>29.433730000000001</v>
      </c>
      <c r="W40" s="19">
        <v>12.275270000000001</v>
      </c>
      <c r="X40" s="19">
        <v>19.498180000000001</v>
      </c>
      <c r="Y40" s="19">
        <v>15.49578</v>
      </c>
      <c r="Z40" s="19">
        <v>22.843219999999999</v>
      </c>
      <c r="AA40" s="19">
        <v>16.541</v>
      </c>
      <c r="AB40" s="19">
        <v>13.88902</v>
      </c>
      <c r="AC40" s="19">
        <v>10.692970000000001</v>
      </c>
      <c r="AD40" s="19"/>
      <c r="AE40" s="19">
        <v>21.766850000000002</v>
      </c>
      <c r="AF40" s="19">
        <v>16.421220000000002</v>
      </c>
      <c r="AG40" s="19">
        <v>17.99297</v>
      </c>
      <c r="AH40" s="19">
        <v>20.864090000000001</v>
      </c>
      <c r="AI40" s="19">
        <v>10.312419999999999</v>
      </c>
      <c r="AJ40" s="19">
        <v>13.729050000000001</v>
      </c>
      <c r="AK40" s="19">
        <v>11.96461</v>
      </c>
      <c r="AL40" s="19">
        <v>24.41423</v>
      </c>
      <c r="AM40" s="19">
        <v>17.59374</v>
      </c>
      <c r="AN40" s="19">
        <v>11.46617</v>
      </c>
      <c r="AO40" s="19">
        <v>14.30897</v>
      </c>
      <c r="AP40" s="19"/>
      <c r="AQ40" s="19">
        <v>30.82518</v>
      </c>
      <c r="AR40" s="19">
        <v>14.84196</v>
      </c>
      <c r="AS40" s="19">
        <v>18.907039999999999</v>
      </c>
      <c r="AT40" s="19">
        <v>17.511130000000001</v>
      </c>
      <c r="AU40" s="19"/>
      <c r="AV40" s="19"/>
      <c r="AW40" s="19">
        <v>17.091090000000001</v>
      </c>
      <c r="AX40" s="19">
        <v>21.62548</v>
      </c>
      <c r="AY40" s="19">
        <v>20.524239999999999</v>
      </c>
      <c r="AZ40" s="19"/>
      <c r="BA40" s="19"/>
      <c r="BB40" s="19">
        <v>21.20664</v>
      </c>
      <c r="BC40" s="19">
        <v>15.86877</v>
      </c>
      <c r="BD40" s="19">
        <v>7.9888079999999997</v>
      </c>
      <c r="BE40" s="19">
        <v>31.050740000000001</v>
      </c>
      <c r="BF40" s="19">
        <v>17.69501</v>
      </c>
      <c r="BG40" s="19">
        <v>22.751380000000001</v>
      </c>
      <c r="BH40" s="19">
        <v>11.155010000000001</v>
      </c>
      <c r="BI40" s="19">
        <v>21.175260000000002</v>
      </c>
      <c r="BJ40" s="19">
        <v>13.48917</v>
      </c>
      <c r="BK40" s="19">
        <v>25.382850000000001</v>
      </c>
      <c r="BL40" s="19">
        <v>16.473330000000001</v>
      </c>
      <c r="BM40" s="19">
        <v>18.995830000000002</v>
      </c>
      <c r="BN40" s="19">
        <v>17.941569999999999</v>
      </c>
      <c r="BO40" s="19"/>
      <c r="BP40" s="19">
        <v>9.1633130000000005</v>
      </c>
      <c r="BQ40" s="19">
        <v>14.22794</v>
      </c>
      <c r="BR40" s="19">
        <v>9.3253550000000001</v>
      </c>
      <c r="BS40" s="11">
        <v>13.231769999999999</v>
      </c>
      <c r="BT40" s="11">
        <v>29.40297</v>
      </c>
      <c r="BU40" s="11">
        <v>14.628030000000001</v>
      </c>
      <c r="BV40" s="11"/>
      <c r="BW40" s="11">
        <v>23.64912</v>
      </c>
      <c r="BX40" s="11">
        <v>16.678349999999998</v>
      </c>
      <c r="BY40" s="11">
        <v>15.432219999999999</v>
      </c>
      <c r="BZ40" s="11">
        <v>7.7085039999999996</v>
      </c>
      <c r="CA40" s="11">
        <v>40.557400000000001</v>
      </c>
      <c r="CB40" s="11">
        <v>9.2335270000000005</v>
      </c>
      <c r="CC40" s="11">
        <v>48.658160000000002</v>
      </c>
      <c r="CD40" s="11"/>
      <c r="CE40" s="11">
        <v>21.891670000000001</v>
      </c>
      <c r="CF40" s="11">
        <v>14.297779999999999</v>
      </c>
      <c r="CH40" s="16">
        <f t="shared" si="4"/>
        <v>18.153958641791039</v>
      </c>
      <c r="CI40" s="14">
        <f t="shared" si="5"/>
        <v>7.2641219329137723</v>
      </c>
    </row>
    <row r="41" spans="2:87" s="3" customFormat="1" x14ac:dyDescent="0.15">
      <c r="B41" s="3">
        <v>1977</v>
      </c>
      <c r="D41" s="19">
        <v>9.0004690000000007</v>
      </c>
      <c r="E41" s="19">
        <v>11.846769999999999</v>
      </c>
      <c r="F41" s="19">
        <v>16.134630000000001</v>
      </c>
      <c r="G41" s="19">
        <v>27.880030000000001</v>
      </c>
      <c r="H41" s="19"/>
      <c r="I41" s="19">
        <v>3.540578</v>
      </c>
      <c r="J41" s="19">
        <v>10.728949999999999</v>
      </c>
      <c r="K41" s="19">
        <v>16.41647</v>
      </c>
      <c r="L41" s="19"/>
      <c r="M41" s="19">
        <v>10.578189999999999</v>
      </c>
      <c r="N41" s="19">
        <v>14.07404</v>
      </c>
      <c r="O41" s="19">
        <v>13.31983</v>
      </c>
      <c r="P41" s="19"/>
      <c r="Q41" s="19"/>
      <c r="R41" s="19"/>
      <c r="S41" s="19">
        <v>10.59413</v>
      </c>
      <c r="T41" s="19">
        <v>23.448399999999999</v>
      </c>
      <c r="U41" s="19">
        <v>27.151540000000001</v>
      </c>
      <c r="V41" s="19">
        <v>19.433789999999998</v>
      </c>
      <c r="W41" s="19">
        <v>5.0839559999999997</v>
      </c>
      <c r="X41" s="19">
        <v>13.485060000000001</v>
      </c>
      <c r="Y41" s="19">
        <v>12.097</v>
      </c>
      <c r="Z41" s="19">
        <v>20.513400000000001</v>
      </c>
      <c r="AA41" s="19">
        <v>6.3381319999999999</v>
      </c>
      <c r="AB41" s="19">
        <v>10.29036</v>
      </c>
      <c r="AC41" s="19">
        <v>17.059349999999998</v>
      </c>
      <c r="AD41" s="19"/>
      <c r="AE41" s="19">
        <v>13.54975</v>
      </c>
      <c r="AF41" s="19">
        <v>24.673629999999999</v>
      </c>
      <c r="AG41" s="19">
        <v>15.08586</v>
      </c>
      <c r="AH41" s="19">
        <v>20.238140000000001</v>
      </c>
      <c r="AI41" s="19">
        <v>7.9400019999999998</v>
      </c>
      <c r="AJ41" s="19">
        <v>6.9180720000000004</v>
      </c>
      <c r="AK41" s="19">
        <v>5.8913270000000004</v>
      </c>
      <c r="AL41" s="19">
        <v>16.784459999999999</v>
      </c>
      <c r="AM41" s="19">
        <v>14.964259999999999</v>
      </c>
      <c r="AN41" s="19">
        <v>15.079689999999999</v>
      </c>
      <c r="AO41" s="19">
        <v>7.4313029999999998</v>
      </c>
      <c r="AP41" s="19"/>
      <c r="AQ41" s="19">
        <v>31.21453</v>
      </c>
      <c r="AR41" s="19">
        <v>16.27843</v>
      </c>
      <c r="AS41" s="19">
        <v>12.85126</v>
      </c>
      <c r="AT41" s="19">
        <v>17.64228</v>
      </c>
      <c r="AU41" s="19"/>
      <c r="AV41" s="19"/>
      <c r="AW41" s="19">
        <v>17.863350000000001</v>
      </c>
      <c r="AX41" s="19">
        <v>14.883710000000001</v>
      </c>
      <c r="AY41" s="19">
        <v>17.238379999999999</v>
      </c>
      <c r="AZ41" s="19"/>
      <c r="BA41" s="19"/>
      <c r="BB41" s="19">
        <v>15.172750000000001</v>
      </c>
      <c r="BC41" s="19">
        <v>18.391999999999999</v>
      </c>
      <c r="BD41" s="19">
        <v>6.6588570000000002</v>
      </c>
      <c r="BE41" s="19">
        <v>20.228840000000002</v>
      </c>
      <c r="BF41" s="19">
        <v>22.792490000000001</v>
      </c>
      <c r="BG41" s="19">
        <v>23.9588</v>
      </c>
      <c r="BH41" s="19">
        <v>10.90888</v>
      </c>
      <c r="BI41" s="19">
        <v>34.179470000000002</v>
      </c>
      <c r="BJ41" s="19">
        <v>13.12908</v>
      </c>
      <c r="BK41" s="19">
        <v>31.104659999999999</v>
      </c>
      <c r="BL41" s="19">
        <v>8.9763330000000003</v>
      </c>
      <c r="BM41" s="19">
        <v>8.0173480000000001</v>
      </c>
      <c r="BN41" s="19">
        <v>9.0884400000000003</v>
      </c>
      <c r="BO41" s="19"/>
      <c r="BP41" s="19">
        <v>11.315910000000001</v>
      </c>
      <c r="BQ41" s="19">
        <v>9.4461309999999994</v>
      </c>
      <c r="BR41" s="19">
        <v>6.3019249999999998</v>
      </c>
      <c r="BS41" s="11">
        <v>12.09097</v>
      </c>
      <c r="BT41" s="11">
        <v>33.610390000000002</v>
      </c>
      <c r="BU41" s="11">
        <v>4.6554440000000001</v>
      </c>
      <c r="BV41" s="11"/>
      <c r="BW41" s="11">
        <v>14.07062</v>
      </c>
      <c r="BX41" s="11">
        <v>12.684340000000001</v>
      </c>
      <c r="BY41" s="11">
        <v>6.6917809999999998</v>
      </c>
      <c r="BZ41" s="11">
        <v>3.3866670000000001</v>
      </c>
      <c r="CA41" s="11">
        <v>32.861319999999999</v>
      </c>
      <c r="CB41" s="11">
        <v>8.2885380000000008</v>
      </c>
      <c r="CC41" s="11">
        <v>34.782769999999999</v>
      </c>
      <c r="CD41" s="11"/>
      <c r="CE41" s="11">
        <v>20.101230000000001</v>
      </c>
      <c r="CF41" s="11">
        <v>9.1145840000000007</v>
      </c>
      <c r="CH41" s="16">
        <f t="shared" si="4"/>
        <v>15.187374283582091</v>
      </c>
      <c r="CI41" s="14">
        <f t="shared" si="5"/>
        <v>7.958840602036501</v>
      </c>
    </row>
    <row r="42" spans="2:87" s="3" customFormat="1" x14ac:dyDescent="0.15">
      <c r="B42" s="3">
        <v>1983</v>
      </c>
      <c r="D42" s="19">
        <v>6.2997350000000001</v>
      </c>
      <c r="E42" s="19">
        <v>8.0778449999999999</v>
      </c>
      <c r="F42" s="19">
        <v>16.862639999999999</v>
      </c>
      <c r="G42" s="19">
        <v>12.365130000000001</v>
      </c>
      <c r="H42" s="19"/>
      <c r="I42" s="19">
        <v>10.78262</v>
      </c>
      <c r="J42" s="19">
        <v>6.1312329999999999</v>
      </c>
      <c r="K42" s="19">
        <v>7.3580829999999997</v>
      </c>
      <c r="L42" s="19"/>
      <c r="M42" s="19">
        <v>7.9880409999999999</v>
      </c>
      <c r="N42" s="19">
        <v>5.9812630000000002</v>
      </c>
      <c r="O42" s="19">
        <v>2.8710140000000002</v>
      </c>
      <c r="P42" s="19"/>
      <c r="Q42" s="19"/>
      <c r="R42" s="19"/>
      <c r="S42" s="19">
        <v>2.7525149999999998</v>
      </c>
      <c r="T42" s="19">
        <v>2.7958859999999999</v>
      </c>
      <c r="U42" s="19">
        <v>42.429900000000004</v>
      </c>
      <c r="V42" s="19">
        <v>11.69825</v>
      </c>
      <c r="W42" s="19">
        <v>8.1913040000000006</v>
      </c>
      <c r="X42" s="19">
        <v>4.3864539999999996</v>
      </c>
      <c r="Y42" s="19">
        <v>2.9213659999999999</v>
      </c>
      <c r="Z42" s="19">
        <v>13.82358</v>
      </c>
      <c r="AA42" s="19">
        <v>1.1078520000000001</v>
      </c>
      <c r="AB42" s="19">
        <v>1.71953</v>
      </c>
      <c r="AC42" s="19">
        <v>12.997540000000001</v>
      </c>
      <c r="AD42" s="19"/>
      <c r="AE42" s="19">
        <v>11.718819999999999</v>
      </c>
      <c r="AF42" s="19">
        <v>12.92672</v>
      </c>
      <c r="AG42" s="19">
        <v>10.39629</v>
      </c>
      <c r="AH42" s="19">
        <v>14.45182</v>
      </c>
      <c r="AI42" s="19">
        <v>6.3592839999999997</v>
      </c>
      <c r="AJ42" s="19">
        <v>4.0175960000000002</v>
      </c>
      <c r="AK42" s="19">
        <v>7.7851759999999999</v>
      </c>
      <c r="AL42" s="19">
        <v>9.9633280000000006</v>
      </c>
      <c r="AM42" s="19">
        <v>29.592649999999999</v>
      </c>
      <c r="AN42" s="19">
        <v>11.579129999999999</v>
      </c>
      <c r="AO42" s="19">
        <v>5.1373569999999997</v>
      </c>
      <c r="AP42" s="19"/>
      <c r="AQ42" s="19">
        <v>21.275089999999999</v>
      </c>
      <c r="AR42" s="19">
        <v>3.6548699999999998</v>
      </c>
      <c r="AS42" s="19">
        <v>10.689080000000001</v>
      </c>
      <c r="AT42" s="19">
        <v>5.7794829999999999</v>
      </c>
      <c r="AU42" s="19"/>
      <c r="AV42" s="19"/>
      <c r="AW42" s="19">
        <v>17.328019999999999</v>
      </c>
      <c r="AX42" s="19">
        <v>11.167859999999999</v>
      </c>
      <c r="AY42" s="19">
        <v>12.597530000000001</v>
      </c>
      <c r="AZ42" s="19"/>
      <c r="BA42" s="19"/>
      <c r="BB42" s="19">
        <v>9.7365159999999999</v>
      </c>
      <c r="BC42" s="19">
        <v>5.3933249999999999</v>
      </c>
      <c r="BD42" s="19">
        <v>7.5149910000000002</v>
      </c>
      <c r="BE42" s="19">
        <v>12.018140000000001</v>
      </c>
      <c r="BF42" s="19">
        <v>12.79495</v>
      </c>
      <c r="BG42" s="19">
        <v>12.259980000000001</v>
      </c>
      <c r="BH42" s="19">
        <v>2.823086</v>
      </c>
      <c r="BI42" s="19">
        <v>11.21062</v>
      </c>
      <c r="BJ42" s="19">
        <v>7.5084790000000003</v>
      </c>
      <c r="BK42" s="19">
        <v>12.19665</v>
      </c>
      <c r="BL42" s="19">
        <v>5.0172100000000004</v>
      </c>
      <c r="BM42" s="19">
        <v>3.3035329999999998</v>
      </c>
      <c r="BN42" s="19">
        <v>3.51085</v>
      </c>
      <c r="BO42" s="19"/>
      <c r="BP42" s="19">
        <v>12.334669999999999</v>
      </c>
      <c r="BQ42" s="19">
        <v>3.7554620000000001</v>
      </c>
      <c r="BR42" s="19">
        <v>1.6310009999999999</v>
      </c>
      <c r="BS42" s="11">
        <v>14.15381</v>
      </c>
      <c r="BT42" s="11">
        <v>12.4633</v>
      </c>
      <c r="BU42" s="11">
        <v>24.968769999999999</v>
      </c>
      <c r="BV42" s="11"/>
      <c r="BW42" s="11">
        <v>5.509887</v>
      </c>
      <c r="BX42" s="11">
        <v>6.2213279999999997</v>
      </c>
      <c r="BY42" s="11">
        <v>6.578678</v>
      </c>
      <c r="BZ42" s="11">
        <v>5.8122309999999997</v>
      </c>
      <c r="CA42" s="11">
        <v>32.532400000000003</v>
      </c>
      <c r="CB42" s="11">
        <v>4.4431529999999997</v>
      </c>
      <c r="CC42" s="11">
        <v>20.53941</v>
      </c>
      <c r="CD42" s="11"/>
      <c r="CE42" s="11">
        <v>7.707586</v>
      </c>
      <c r="CF42" s="11">
        <v>8.8011990000000004</v>
      </c>
      <c r="CH42" s="16">
        <f t="shared" si="4"/>
        <v>9.9806432835820882</v>
      </c>
      <c r="CI42" s="14">
        <f t="shared" si="5"/>
        <v>7.4099367318181626</v>
      </c>
    </row>
    <row r="43" spans="2:87" s="3" customFormat="1" x14ac:dyDescent="0.15">
      <c r="B43" s="3">
        <v>1987</v>
      </c>
      <c r="D43" s="19">
        <v>4.3320879999999997</v>
      </c>
      <c r="E43" s="19">
        <v>8.3437669999999997</v>
      </c>
      <c r="F43" s="19">
        <v>9.1559249999999999</v>
      </c>
      <c r="G43" s="19">
        <v>12.77655</v>
      </c>
      <c r="H43" s="19"/>
      <c r="I43" s="19">
        <v>6.7116119999999997</v>
      </c>
      <c r="J43" s="19">
        <v>10.14711</v>
      </c>
      <c r="K43" s="19">
        <v>13.289680000000001</v>
      </c>
      <c r="L43" s="19"/>
      <c r="M43" s="19">
        <v>15.06127</v>
      </c>
      <c r="N43" s="19">
        <v>7.3564129999999999</v>
      </c>
      <c r="O43" s="19">
        <v>4.9862260000000003</v>
      </c>
      <c r="P43" s="19"/>
      <c r="Q43" s="19"/>
      <c r="R43" s="19"/>
      <c r="S43" s="19">
        <v>7.5476710000000002</v>
      </c>
      <c r="T43" s="19">
        <v>25.530139999999999</v>
      </c>
      <c r="U43" s="19">
        <v>21.232659999999999</v>
      </c>
      <c r="V43" s="19">
        <v>11.984859999999999</v>
      </c>
      <c r="W43" s="19">
        <v>11.14006</v>
      </c>
      <c r="X43" s="19">
        <v>7.6426980000000002</v>
      </c>
      <c r="Y43" s="19">
        <v>7.3535079999999997</v>
      </c>
      <c r="Z43" s="19">
        <v>14.851850000000001</v>
      </c>
      <c r="AA43" s="19">
        <v>6.6080719999999999</v>
      </c>
      <c r="AB43" s="19">
        <v>6.7925990000000001</v>
      </c>
      <c r="AC43" s="19">
        <v>20.200320000000001</v>
      </c>
      <c r="AD43" s="19"/>
      <c r="AE43" s="19">
        <v>17.65278</v>
      </c>
      <c r="AF43" s="19">
        <v>23.366589999999999</v>
      </c>
      <c r="AG43" s="19">
        <v>17.470870000000001</v>
      </c>
      <c r="AH43" s="19">
        <v>18.959150000000001</v>
      </c>
      <c r="AI43" s="19">
        <v>8.3017070000000004</v>
      </c>
      <c r="AJ43" s="19">
        <v>6.579402</v>
      </c>
      <c r="AK43" s="19">
        <v>6.5450419999999996</v>
      </c>
      <c r="AL43" s="19">
        <v>19.173670000000001</v>
      </c>
      <c r="AM43" s="19">
        <v>15.749510000000001</v>
      </c>
      <c r="AN43" s="19">
        <v>8.7933190000000003</v>
      </c>
      <c r="AO43" s="19">
        <v>9.4909599999999994</v>
      </c>
      <c r="AP43" s="19"/>
      <c r="AQ43" s="19">
        <v>40.800330000000002</v>
      </c>
      <c r="AR43" s="19">
        <v>9.6794689999999992</v>
      </c>
      <c r="AS43" s="19">
        <v>11.163830000000001</v>
      </c>
      <c r="AT43" s="19">
        <v>16.957809999999998</v>
      </c>
      <c r="AU43" s="19"/>
      <c r="AV43" s="19"/>
      <c r="AW43" s="19">
        <v>14.462490000000001</v>
      </c>
      <c r="AX43" s="19">
        <v>11.87567</v>
      </c>
      <c r="AY43" s="19">
        <v>14.25788</v>
      </c>
      <c r="AZ43" s="19"/>
      <c r="BA43" s="19"/>
      <c r="BB43" s="19">
        <v>11.291079999999999</v>
      </c>
      <c r="BC43" s="19">
        <v>12.7277</v>
      </c>
      <c r="BD43" s="19">
        <v>10.56513</v>
      </c>
      <c r="BE43" s="19">
        <v>11.696199999999999</v>
      </c>
      <c r="BF43" s="19">
        <v>10.58619</v>
      </c>
      <c r="BG43" s="19">
        <v>22.169820000000001</v>
      </c>
      <c r="BH43" s="19">
        <v>8.6703569999999992</v>
      </c>
      <c r="BI43" s="19">
        <v>14.57095</v>
      </c>
      <c r="BJ43" s="19">
        <v>11.14528</v>
      </c>
      <c r="BK43" s="19">
        <v>10.41628</v>
      </c>
      <c r="BL43" s="19">
        <v>10.47045</v>
      </c>
      <c r="BM43" s="19">
        <v>5.6690750000000003</v>
      </c>
      <c r="BN43" s="19">
        <v>7.2425119999999996</v>
      </c>
      <c r="BO43" s="19"/>
      <c r="BP43" s="19">
        <v>12.471769999999999</v>
      </c>
      <c r="BQ43" s="19">
        <v>12.42117</v>
      </c>
      <c r="BR43" s="19">
        <v>14.019959999999999</v>
      </c>
      <c r="BS43" s="11">
        <v>9.5429499999999994</v>
      </c>
      <c r="BT43" s="11">
        <v>21.22148</v>
      </c>
      <c r="BU43" s="11">
        <v>11.985279999999999</v>
      </c>
      <c r="BV43" s="11"/>
      <c r="BW43" s="11">
        <v>14.347379999999999</v>
      </c>
      <c r="BX43" s="11">
        <v>10.38738</v>
      </c>
      <c r="BY43" s="11">
        <v>4.684196</v>
      </c>
      <c r="BZ43" s="11">
        <v>8.2488910000000004</v>
      </c>
      <c r="CA43" s="11">
        <v>40.251950000000001</v>
      </c>
      <c r="CB43" s="11">
        <v>8.9501519999999992</v>
      </c>
      <c r="CC43" s="11">
        <v>19.64358</v>
      </c>
      <c r="CD43" s="11"/>
      <c r="CE43" s="11">
        <v>18.237749999999998</v>
      </c>
      <c r="CF43" s="11">
        <v>23.87961</v>
      </c>
      <c r="CH43" s="16">
        <f t="shared" si="4"/>
        <v>13.161792253731344</v>
      </c>
      <c r="CI43" s="14">
        <f t="shared" si="5"/>
        <v>7.0088056651602955</v>
      </c>
    </row>
    <row r="44" spans="2:87" s="3" customFormat="1" x14ac:dyDescent="0.15">
      <c r="B44" s="3">
        <v>1991</v>
      </c>
      <c r="D44" s="19">
        <v>7.5833000000000004</v>
      </c>
      <c r="E44" s="19">
        <v>16.884740000000001</v>
      </c>
      <c r="F44" s="19">
        <v>11.17374</v>
      </c>
      <c r="G44" s="19">
        <v>11.223599999999999</v>
      </c>
      <c r="H44" s="19">
        <v>10.71297</v>
      </c>
      <c r="I44" s="19">
        <v>10.854810000000001</v>
      </c>
      <c r="J44" s="19">
        <v>7.0699420000000002</v>
      </c>
      <c r="K44" s="19">
        <v>21.029250000000001</v>
      </c>
      <c r="L44" s="19"/>
      <c r="M44" s="19">
        <v>15.927530000000001</v>
      </c>
      <c r="N44" s="19">
        <v>13.84064</v>
      </c>
      <c r="O44" s="19">
        <v>10.37129</v>
      </c>
      <c r="P44" s="19">
        <v>24.107379999999999</v>
      </c>
      <c r="Q44" s="19">
        <v>34.384369999999997</v>
      </c>
      <c r="R44" s="19">
        <v>31.29701</v>
      </c>
      <c r="S44" s="19">
        <v>10.75346</v>
      </c>
      <c r="T44" s="19">
        <v>18.593299999999999</v>
      </c>
      <c r="U44" s="19">
        <v>23.18506</v>
      </c>
      <c r="V44" s="19">
        <v>11.585699999999999</v>
      </c>
      <c r="W44" s="19">
        <v>11.797219999999999</v>
      </c>
      <c r="X44" s="19">
        <v>11.7956</v>
      </c>
      <c r="Y44" s="19">
        <v>13.031779999999999</v>
      </c>
      <c r="Z44" s="19">
        <v>18.9055</v>
      </c>
      <c r="AA44" s="19">
        <v>15.889250000000001</v>
      </c>
      <c r="AB44" s="19">
        <v>12.00793</v>
      </c>
      <c r="AC44" s="19">
        <v>32.009549999999997</v>
      </c>
      <c r="AD44" s="19"/>
      <c r="AE44" s="19">
        <v>20.62792</v>
      </c>
      <c r="AF44" s="19">
        <v>18.94594</v>
      </c>
      <c r="AG44" s="19">
        <v>24.903369999999999</v>
      </c>
      <c r="AH44" s="19">
        <v>23.205400000000001</v>
      </c>
      <c r="AI44" s="19">
        <v>10.75305</v>
      </c>
      <c r="AJ44" s="19">
        <v>10.79195</v>
      </c>
      <c r="AK44" s="19">
        <v>12.20093</v>
      </c>
      <c r="AL44" s="19">
        <v>18.053799999999999</v>
      </c>
      <c r="AM44" s="19">
        <v>22.263760000000001</v>
      </c>
      <c r="AN44" s="19">
        <v>15.046430000000001</v>
      </c>
      <c r="AO44" s="19">
        <v>14.596170000000001</v>
      </c>
      <c r="AP44" s="19"/>
      <c r="AQ44" s="19">
        <v>35.4771</v>
      </c>
      <c r="AR44" s="19">
        <v>26.490359999999999</v>
      </c>
      <c r="AS44" s="19">
        <v>13.212730000000001</v>
      </c>
      <c r="AT44" s="19">
        <v>18.092839999999999</v>
      </c>
      <c r="AU44" s="19"/>
      <c r="AV44" s="19">
        <v>17.16385</v>
      </c>
      <c r="AW44" s="19">
        <v>19.236049999999999</v>
      </c>
      <c r="AX44" s="19">
        <v>15.604139999999999</v>
      </c>
      <c r="AY44" s="19">
        <v>14.60398</v>
      </c>
      <c r="AZ44" s="19"/>
      <c r="BA44" s="19">
        <v>8.9085230000000006</v>
      </c>
      <c r="BB44" s="19">
        <v>15.65729</v>
      </c>
      <c r="BC44" s="19">
        <v>19.19454</v>
      </c>
      <c r="BD44" s="19">
        <v>9.5772709999999996</v>
      </c>
      <c r="BE44" s="19">
        <v>16.083449999999999</v>
      </c>
      <c r="BF44" s="19">
        <v>12.53106</v>
      </c>
      <c r="BG44" s="19">
        <v>30.80612</v>
      </c>
      <c r="BH44" s="19">
        <v>12.40287</v>
      </c>
      <c r="BI44" s="19">
        <v>35.520789999999998</v>
      </c>
      <c r="BJ44" s="19">
        <v>19.800090000000001</v>
      </c>
      <c r="BK44" s="19">
        <v>30.883590000000002</v>
      </c>
      <c r="BL44" s="19">
        <v>10.944179999999999</v>
      </c>
      <c r="BM44" s="19">
        <v>8.3381469999999993</v>
      </c>
      <c r="BN44" s="19">
        <v>12.31615</v>
      </c>
      <c r="BO44" s="19"/>
      <c r="BP44" s="19">
        <v>26.351189999999999</v>
      </c>
      <c r="BQ44" s="19">
        <v>10.74166</v>
      </c>
      <c r="BR44" s="19">
        <v>8.8732109999999995</v>
      </c>
      <c r="BS44" s="19">
        <v>10.748480000000001</v>
      </c>
      <c r="BT44" s="19">
        <v>25.128129999999999</v>
      </c>
      <c r="BU44" s="19">
        <v>6.0793489999999997</v>
      </c>
      <c r="BV44" s="19">
        <v>42.870130000000003</v>
      </c>
      <c r="BW44" s="19">
        <v>26.07084</v>
      </c>
      <c r="BX44" s="19">
        <v>14.465020000000001</v>
      </c>
      <c r="BY44" s="19">
        <v>17.014849999999999</v>
      </c>
      <c r="BZ44" s="19">
        <v>13.69769</v>
      </c>
      <c r="CA44" s="19">
        <v>49.367310000000003</v>
      </c>
      <c r="CB44" s="19">
        <v>10.906779999999999</v>
      </c>
      <c r="CC44" s="19">
        <v>11.833</v>
      </c>
      <c r="CD44" s="19"/>
      <c r="CE44" s="11">
        <v>22.51257</v>
      </c>
      <c r="CF44" s="11">
        <v>16.240210000000001</v>
      </c>
      <c r="CH44" s="16">
        <f t="shared" si="4"/>
        <v>17.745259229729736</v>
      </c>
      <c r="CI44" s="14">
        <f t="shared" si="5"/>
        <v>8.6288446326273842</v>
      </c>
    </row>
    <row r="45" spans="2:87" s="3" customFormat="1" x14ac:dyDescent="0.15">
      <c r="B45" s="3">
        <v>1995</v>
      </c>
      <c r="D45" s="19">
        <v>12.55925</v>
      </c>
      <c r="E45" s="19">
        <v>17.668060000000001</v>
      </c>
      <c r="F45" s="19">
        <v>12.993589999999999</v>
      </c>
      <c r="G45" s="19">
        <v>26.317170000000001</v>
      </c>
      <c r="H45" s="19">
        <v>14.869540000000001</v>
      </c>
      <c r="I45" s="19">
        <v>12.585229999999999</v>
      </c>
      <c r="J45" s="19">
        <v>8.9246429999999997</v>
      </c>
      <c r="K45" s="19">
        <v>23.51717</v>
      </c>
      <c r="L45" s="19">
        <v>17.789449999999999</v>
      </c>
      <c r="M45" s="19">
        <v>16.68703</v>
      </c>
      <c r="N45" s="19">
        <v>14.23508</v>
      </c>
      <c r="O45" s="19">
        <v>14.25062</v>
      </c>
      <c r="P45" s="19">
        <v>21.066179999999999</v>
      </c>
      <c r="Q45" s="19">
        <v>37.655110000000001</v>
      </c>
      <c r="R45" s="19">
        <v>28.913530000000002</v>
      </c>
      <c r="S45" s="19">
        <v>14.57948</v>
      </c>
      <c r="T45" s="19">
        <v>33.34149</v>
      </c>
      <c r="U45" s="19">
        <v>20.884740000000001</v>
      </c>
      <c r="V45" s="19">
        <v>12.36703</v>
      </c>
      <c r="W45" s="19">
        <v>11.6036</v>
      </c>
      <c r="X45" s="19">
        <v>13.406639999999999</v>
      </c>
      <c r="Y45" s="19">
        <v>17.331859999999999</v>
      </c>
      <c r="Z45" s="19">
        <v>18.613109999999999</v>
      </c>
      <c r="AA45" s="19">
        <v>21.516929999999999</v>
      </c>
      <c r="AB45" s="19">
        <v>14.68214</v>
      </c>
      <c r="AC45" s="19">
        <v>42.939070000000001</v>
      </c>
      <c r="AD45" s="19"/>
      <c r="AE45" s="19">
        <v>29.734629999999999</v>
      </c>
      <c r="AF45" s="19">
        <v>25.06981</v>
      </c>
      <c r="AG45" s="19">
        <v>33.92483</v>
      </c>
      <c r="AH45" s="19">
        <v>25.35915</v>
      </c>
      <c r="AI45" s="19">
        <v>14.61505</v>
      </c>
      <c r="AJ45" s="19">
        <v>8.3956160000000004</v>
      </c>
      <c r="AK45" s="19">
        <v>18.06955</v>
      </c>
      <c r="AL45" s="19">
        <v>22.375959999999999</v>
      </c>
      <c r="AM45" s="19">
        <v>49.87668</v>
      </c>
      <c r="AN45" s="19">
        <v>16.121970000000001</v>
      </c>
      <c r="AO45" s="19">
        <v>14.877269999999999</v>
      </c>
      <c r="AP45" s="19">
        <v>27.65767</v>
      </c>
      <c r="AQ45" s="19">
        <v>28.371400000000001</v>
      </c>
      <c r="AR45" s="19">
        <v>9.1504220000000007</v>
      </c>
      <c r="AS45" s="19">
        <v>17.198499999999999</v>
      </c>
      <c r="AT45" s="19">
        <v>17.709289999999999</v>
      </c>
      <c r="AU45" s="19">
        <v>11.16469</v>
      </c>
      <c r="AV45" s="19">
        <v>17.037510000000001</v>
      </c>
      <c r="AW45" s="19">
        <v>9.2661210000000001</v>
      </c>
      <c r="AX45" s="19">
        <v>18.321670000000001</v>
      </c>
      <c r="AY45" s="19">
        <v>21.28717</v>
      </c>
      <c r="AZ45" s="19">
        <v>22.000360000000001</v>
      </c>
      <c r="BA45" s="19">
        <v>16.540019999999998</v>
      </c>
      <c r="BB45" s="19">
        <v>22.934699999999999</v>
      </c>
      <c r="BC45" s="19">
        <v>13.889430000000001</v>
      </c>
      <c r="BD45" s="19">
        <v>14.159549999999999</v>
      </c>
      <c r="BE45" s="19">
        <v>24.015419999999999</v>
      </c>
      <c r="BF45" s="19">
        <v>12.012930000000001</v>
      </c>
      <c r="BG45" s="19">
        <v>22.763030000000001</v>
      </c>
      <c r="BH45" s="19">
        <v>11.216699999999999</v>
      </c>
      <c r="BI45" s="19">
        <v>22.059899999999999</v>
      </c>
      <c r="BJ45" s="19">
        <v>20.718050000000002</v>
      </c>
      <c r="BK45" s="19">
        <v>26.247029999999999</v>
      </c>
      <c r="BL45" s="19">
        <v>15.16577</v>
      </c>
      <c r="BM45" s="19">
        <v>15.36896</v>
      </c>
      <c r="BN45" s="19">
        <v>16.962610000000002</v>
      </c>
      <c r="BO45" s="19"/>
      <c r="BP45" s="19">
        <v>36.798819999999999</v>
      </c>
      <c r="BQ45" s="19">
        <v>12.13903</v>
      </c>
      <c r="BR45" s="19">
        <v>6.5430159999999997</v>
      </c>
      <c r="BS45" s="19">
        <v>24.192910000000001</v>
      </c>
      <c r="BT45" s="19">
        <v>29.802610000000001</v>
      </c>
      <c r="BU45" s="19">
        <v>7.1024250000000002</v>
      </c>
      <c r="BV45" s="19">
        <v>34.130719999999997</v>
      </c>
      <c r="BW45" s="19">
        <v>24.90652</v>
      </c>
      <c r="BX45" s="19">
        <v>23.811060000000001</v>
      </c>
      <c r="BY45" s="19">
        <v>19.84695</v>
      </c>
      <c r="BZ45" s="19">
        <v>18.308979999999998</v>
      </c>
      <c r="CA45" s="19">
        <v>35.335500000000003</v>
      </c>
      <c r="CB45" s="19">
        <v>13.61023</v>
      </c>
      <c r="CC45" s="19">
        <v>30.256419999999999</v>
      </c>
      <c r="CD45" s="19">
        <v>9.5299499999999995</v>
      </c>
      <c r="CE45" s="11">
        <v>22.657389999999999</v>
      </c>
      <c r="CF45" s="11">
        <v>23.696809999999999</v>
      </c>
      <c r="CH45" s="16">
        <f t="shared" si="4"/>
        <v>20.070968392405067</v>
      </c>
      <c r="CI45" s="14">
        <f t="shared" si="5"/>
        <v>8.4874296654175492</v>
      </c>
    </row>
    <row r="46" spans="2:87" s="3" customFormat="1" x14ac:dyDescent="0.15">
      <c r="B46" s="3">
        <v>1999</v>
      </c>
      <c r="D46" s="19">
        <v>11.405889999999999</v>
      </c>
      <c r="E46" s="19">
        <v>26.346119999999999</v>
      </c>
      <c r="F46" s="19">
        <v>17.045960000000001</v>
      </c>
      <c r="G46" s="19">
        <v>35.832210000000003</v>
      </c>
      <c r="H46" s="19">
        <v>20.164210000000001</v>
      </c>
      <c r="I46" s="19">
        <v>11.977209999999999</v>
      </c>
      <c r="J46" s="19">
        <v>10.87425</v>
      </c>
      <c r="K46" s="19">
        <v>14.89358</v>
      </c>
      <c r="L46" s="19">
        <v>19.51643</v>
      </c>
      <c r="M46" s="19">
        <v>14.43998</v>
      </c>
      <c r="N46" s="19">
        <v>14.36412</v>
      </c>
      <c r="O46" s="19">
        <v>15.580730000000001</v>
      </c>
      <c r="P46" s="19">
        <v>25.82319</v>
      </c>
      <c r="Q46" s="19">
        <v>44.405340000000002</v>
      </c>
      <c r="R46" s="19">
        <v>32.259329999999999</v>
      </c>
      <c r="S46" s="19">
        <v>9.3875360000000008</v>
      </c>
      <c r="T46" s="19">
        <v>28.567910000000001</v>
      </c>
      <c r="U46" s="19">
        <v>28.524539999999998</v>
      </c>
      <c r="V46" s="19">
        <v>9.4322750000000006</v>
      </c>
      <c r="W46" s="19">
        <v>14.15185</v>
      </c>
      <c r="X46" s="19">
        <v>12.922890000000001</v>
      </c>
      <c r="Y46" s="19">
        <v>16.024049999999999</v>
      </c>
      <c r="Z46" s="19">
        <v>30.041789999999999</v>
      </c>
      <c r="AA46" s="19">
        <v>24.355399999999999</v>
      </c>
      <c r="AB46" s="19">
        <v>13.58981</v>
      </c>
      <c r="AC46" s="19">
        <v>42.823729999999998</v>
      </c>
      <c r="AD46" s="14"/>
      <c r="AE46" s="19">
        <v>26.285049999999998</v>
      </c>
      <c r="AF46" s="19">
        <v>23.170960000000001</v>
      </c>
      <c r="AG46" s="19">
        <v>23.605440000000002</v>
      </c>
      <c r="AH46" s="19">
        <v>28.065919999999998</v>
      </c>
      <c r="AI46" s="19">
        <v>14.989699999999999</v>
      </c>
      <c r="AJ46" s="19">
        <v>8.394971</v>
      </c>
      <c r="AK46" s="19">
        <v>7.0153309999999998</v>
      </c>
      <c r="AL46" s="19">
        <v>26.76435</v>
      </c>
      <c r="AM46" s="19">
        <v>47.231450000000002</v>
      </c>
      <c r="AN46" s="19">
        <v>15.82371</v>
      </c>
      <c r="AO46" s="19">
        <v>17.842770000000002</v>
      </c>
      <c r="AP46" s="19">
        <v>28.349409999999999</v>
      </c>
      <c r="AQ46" s="19">
        <v>25.913799999999998</v>
      </c>
      <c r="AR46" s="19">
        <v>16.392029999999998</v>
      </c>
      <c r="AS46" s="19">
        <v>21.60575</v>
      </c>
      <c r="AT46" s="19">
        <v>25.213470000000001</v>
      </c>
      <c r="AU46" s="19">
        <v>10.542859999999999</v>
      </c>
      <c r="AV46" s="19">
        <v>18.38082</v>
      </c>
      <c r="AW46" s="19">
        <v>16.920249999999999</v>
      </c>
      <c r="AX46" s="19">
        <v>16.505420000000001</v>
      </c>
      <c r="AY46" s="19">
        <v>22.758469999999999</v>
      </c>
      <c r="AZ46" s="19">
        <v>13.48316</v>
      </c>
      <c r="BA46" s="19">
        <v>17.817679999999999</v>
      </c>
      <c r="BB46" s="19">
        <v>23.953939999999999</v>
      </c>
      <c r="BC46" s="19">
        <v>19.625789999999999</v>
      </c>
      <c r="BD46" s="19">
        <v>8.8759510000000006</v>
      </c>
      <c r="BE46" s="19">
        <v>24.585349999999998</v>
      </c>
      <c r="BF46" s="19">
        <v>18.739750000000001</v>
      </c>
      <c r="BG46" s="19">
        <v>24.96658</v>
      </c>
      <c r="BH46" s="19">
        <v>12.84732</v>
      </c>
      <c r="BI46" s="19">
        <v>35.342570000000002</v>
      </c>
      <c r="BJ46" s="19">
        <v>18.580760000000001</v>
      </c>
      <c r="BK46" s="19">
        <v>32.912680000000002</v>
      </c>
      <c r="BL46" s="19">
        <v>17.427969999999998</v>
      </c>
      <c r="BM46" s="19">
        <v>16.972300000000001</v>
      </c>
      <c r="BN46" s="19">
        <v>10.150219999999999</v>
      </c>
      <c r="BO46" s="19">
        <v>23.181100000000001</v>
      </c>
      <c r="BP46" s="19">
        <v>34.754460000000002</v>
      </c>
      <c r="BQ46" s="19">
        <v>12.199529999999999</v>
      </c>
      <c r="BR46" s="19">
        <v>7.5935090000000001</v>
      </c>
      <c r="BS46" s="19">
        <v>30.862549999999999</v>
      </c>
      <c r="BT46" s="19">
        <v>31.550139999999999</v>
      </c>
      <c r="BU46" s="19">
        <v>14.26403</v>
      </c>
      <c r="BV46" s="19">
        <v>33.333269999999999</v>
      </c>
      <c r="BW46" s="19">
        <v>30.985659999999999</v>
      </c>
      <c r="BX46" s="19">
        <v>23.364560000000001</v>
      </c>
      <c r="BY46" s="19">
        <v>23.025320000000001</v>
      </c>
      <c r="BZ46" s="19">
        <v>14.76749</v>
      </c>
      <c r="CA46" s="19">
        <v>33.346469999999997</v>
      </c>
      <c r="CB46" s="19">
        <v>16.03839</v>
      </c>
      <c r="CC46" s="19">
        <v>35.982930000000003</v>
      </c>
      <c r="CD46" s="19">
        <v>13.615019999999999</v>
      </c>
      <c r="CE46" s="19">
        <v>27.432359999999999</v>
      </c>
      <c r="CF46" s="19">
        <v>19.022580000000001</v>
      </c>
      <c r="CH46" s="16">
        <f t="shared" si="4"/>
        <v>21.351545662500005</v>
      </c>
      <c r="CI46" s="14">
        <f t="shared" si="5"/>
        <v>8.98063070489588</v>
      </c>
    </row>
    <row r="47" spans="2:87" s="3" customFormat="1" x14ac:dyDescent="0.15">
      <c r="B47" s="3">
        <v>2002</v>
      </c>
      <c r="D47" s="19">
        <v>11.18271</v>
      </c>
      <c r="E47" s="19">
        <v>16.429390000000001</v>
      </c>
      <c r="F47" s="19">
        <v>17.163399999999999</v>
      </c>
      <c r="G47" s="19">
        <v>35.822740000000003</v>
      </c>
      <c r="H47" s="19">
        <v>17.59515</v>
      </c>
      <c r="I47" s="19">
        <v>11.911849999999999</v>
      </c>
      <c r="J47" s="19">
        <v>12.7399</v>
      </c>
      <c r="K47" s="19">
        <v>21.874120000000001</v>
      </c>
      <c r="L47" s="19">
        <v>25.766400000000001</v>
      </c>
      <c r="M47" s="19">
        <v>23.761479999999999</v>
      </c>
      <c r="N47" s="19">
        <v>18.993459999999999</v>
      </c>
      <c r="O47" s="19">
        <v>7.6436460000000004</v>
      </c>
      <c r="P47" s="19">
        <v>17.49897</v>
      </c>
      <c r="Q47" s="19">
        <v>42.765619999999998</v>
      </c>
      <c r="R47" s="19">
        <v>29.806000000000001</v>
      </c>
      <c r="S47" s="19">
        <v>17.338819999999998</v>
      </c>
      <c r="T47" s="19">
        <v>25.466419999999999</v>
      </c>
      <c r="U47" s="19">
        <v>34.059930000000001</v>
      </c>
      <c r="V47" s="19">
        <v>14.38592</v>
      </c>
      <c r="W47" s="19">
        <v>14.963979999999999</v>
      </c>
      <c r="X47" s="19">
        <v>11.19534</v>
      </c>
      <c r="Y47" s="19">
        <v>16.512499999999999</v>
      </c>
      <c r="Z47" s="19">
        <v>26.712859999999999</v>
      </c>
      <c r="AA47" s="19">
        <v>16.227879999999999</v>
      </c>
      <c r="AB47" s="19">
        <v>16.8948</v>
      </c>
      <c r="AC47" s="19">
        <v>49.422370000000001</v>
      </c>
      <c r="AD47" s="19">
        <v>21.504439999999999</v>
      </c>
      <c r="AE47" s="19">
        <v>32.733640000000001</v>
      </c>
      <c r="AF47" s="19">
        <v>21.150970000000001</v>
      </c>
      <c r="AG47" s="19">
        <v>14.25323</v>
      </c>
      <c r="AH47" s="19">
        <v>26.459980000000002</v>
      </c>
      <c r="AI47" s="19">
        <v>12.433809999999999</v>
      </c>
      <c r="AJ47" s="19">
        <v>7.9296329999999999</v>
      </c>
      <c r="AK47" s="19">
        <v>15.09043</v>
      </c>
      <c r="AL47" s="19">
        <v>24.13166</v>
      </c>
      <c r="AM47" s="19">
        <v>49.822119999999998</v>
      </c>
      <c r="AN47" s="19">
        <v>10.59939</v>
      </c>
      <c r="AO47" s="19">
        <v>20.05743</v>
      </c>
      <c r="AP47" s="19">
        <v>38.705570000000002</v>
      </c>
      <c r="AQ47" s="19">
        <v>19.222660000000001</v>
      </c>
      <c r="AR47" s="19">
        <v>10.748889999999999</v>
      </c>
      <c r="AS47" s="19">
        <v>21.28612</v>
      </c>
      <c r="AT47" s="19">
        <v>19.960830000000001</v>
      </c>
      <c r="AU47" s="19">
        <v>18.761040000000001</v>
      </c>
      <c r="AV47" s="19">
        <v>13.02768</v>
      </c>
      <c r="AW47" s="19">
        <v>23.122019999999999</v>
      </c>
      <c r="AX47" s="19">
        <v>19.83916</v>
      </c>
      <c r="AY47" s="19">
        <v>23.92212</v>
      </c>
      <c r="AZ47" s="19">
        <v>20.74212</v>
      </c>
      <c r="BA47" s="19">
        <v>19.957809999999998</v>
      </c>
      <c r="BB47" s="19">
        <v>30.798839999999998</v>
      </c>
      <c r="BC47" s="19">
        <v>15.26352</v>
      </c>
      <c r="BD47" s="19">
        <v>11.995570000000001</v>
      </c>
      <c r="BE47" s="19">
        <v>23.430040000000002</v>
      </c>
      <c r="BF47" s="19">
        <v>21.05301</v>
      </c>
      <c r="BG47" s="19">
        <v>17.379069999999999</v>
      </c>
      <c r="BH47" s="19">
        <v>11.909140000000001</v>
      </c>
      <c r="BI47" s="19">
        <v>39.801549999999999</v>
      </c>
      <c r="BJ47" s="19">
        <v>29.084790000000002</v>
      </c>
      <c r="BK47" s="19">
        <v>41.494709999999998</v>
      </c>
      <c r="BL47" s="19">
        <v>15.87128</v>
      </c>
      <c r="BM47" s="19">
        <v>11.158010000000001</v>
      </c>
      <c r="BN47" s="19">
        <v>12.05123</v>
      </c>
      <c r="BO47" s="19">
        <v>20.677869999999999</v>
      </c>
      <c r="BP47" s="19">
        <v>33.949809999999999</v>
      </c>
      <c r="BQ47" s="19">
        <v>27.454499999999999</v>
      </c>
      <c r="BR47" s="19">
        <v>13.95392</v>
      </c>
      <c r="BS47" s="19">
        <v>27.924849999999999</v>
      </c>
      <c r="BT47" s="19">
        <v>36.890189999999997</v>
      </c>
      <c r="BU47" s="19">
        <v>9.1259920000000001</v>
      </c>
      <c r="BV47" s="19">
        <v>50.318249999999999</v>
      </c>
      <c r="BW47" s="19">
        <v>24.877109999999998</v>
      </c>
      <c r="BX47" s="19">
        <v>24.222149999999999</v>
      </c>
      <c r="BY47" s="19">
        <v>13.70298</v>
      </c>
      <c r="BZ47" s="19">
        <v>17.015229999999999</v>
      </c>
      <c r="CA47" s="19">
        <v>37.366100000000003</v>
      </c>
      <c r="CB47" s="19">
        <v>13.31873</v>
      </c>
      <c r="CC47" s="19">
        <v>36.725450000000002</v>
      </c>
      <c r="CD47" s="19">
        <v>7.150671</v>
      </c>
      <c r="CE47" s="19">
        <v>22.20308</v>
      </c>
      <c r="CF47" s="19">
        <v>12.546150000000001</v>
      </c>
      <c r="CH47" s="16">
        <f t="shared" si="4"/>
        <v>21.855706197530864</v>
      </c>
      <c r="CI47" s="14">
        <f t="shared" si="5"/>
        <v>10.191094484145212</v>
      </c>
    </row>
    <row r="48" spans="2:87" s="3" customFormat="1" x14ac:dyDescent="0.15">
      <c r="B48" s="3">
        <v>2007</v>
      </c>
      <c r="D48" s="19">
        <v>11.698410000000001</v>
      </c>
      <c r="E48" s="19">
        <v>21.106649999999998</v>
      </c>
      <c r="F48" s="19">
        <v>15.04692</v>
      </c>
      <c r="G48" s="19">
        <v>35.841799999999999</v>
      </c>
      <c r="H48" s="19">
        <v>19.101479999999999</v>
      </c>
      <c r="I48" s="19">
        <v>6.4784110000000004</v>
      </c>
      <c r="J48" s="19">
        <v>8.5822479999999999</v>
      </c>
      <c r="K48" s="19">
        <v>17.878799999999998</v>
      </c>
      <c r="L48" s="19">
        <v>19.019590000000001</v>
      </c>
      <c r="M48" s="19">
        <v>17.876519999999999</v>
      </c>
      <c r="N48" s="19">
        <v>20.895099999999999</v>
      </c>
      <c r="O48" s="19">
        <v>9.4967459999999999</v>
      </c>
      <c r="P48" s="19">
        <v>13.33375</v>
      </c>
      <c r="Q48" s="19">
        <v>34.833109999999998</v>
      </c>
      <c r="R48" s="19">
        <v>25.539850000000001</v>
      </c>
      <c r="S48" s="19">
        <v>11.168049999999999</v>
      </c>
      <c r="T48" s="19">
        <v>34.095610000000001</v>
      </c>
      <c r="U48" s="19">
        <v>26.512589999999999</v>
      </c>
      <c r="V48" s="19">
        <v>12.44154</v>
      </c>
      <c r="W48" s="19">
        <v>9.877084</v>
      </c>
      <c r="X48" s="19">
        <v>6.3344550000000002</v>
      </c>
      <c r="Y48" s="19">
        <v>17.281939999999999</v>
      </c>
      <c r="Z48" s="19">
        <v>22.297940000000001</v>
      </c>
      <c r="AA48" s="19">
        <v>12.43573</v>
      </c>
      <c r="AB48" s="19">
        <v>8.9588420000000006</v>
      </c>
      <c r="AC48" s="19">
        <v>40.478059999999999</v>
      </c>
      <c r="AD48" s="19">
        <v>18.206250000000001</v>
      </c>
      <c r="AE48" s="19">
        <v>31.092739999999999</v>
      </c>
      <c r="AF48" s="19">
        <v>26.46041</v>
      </c>
      <c r="AG48" s="19">
        <v>12.41587</v>
      </c>
      <c r="AH48" s="19">
        <v>38.498530000000002</v>
      </c>
      <c r="AI48" s="19">
        <v>7.5745620000000002</v>
      </c>
      <c r="AJ48" s="19">
        <v>12.68169</v>
      </c>
      <c r="AK48" s="19">
        <v>9.6945460000000008</v>
      </c>
      <c r="AL48" s="19">
        <v>21.38101</v>
      </c>
      <c r="AM48" s="19">
        <v>48.687089999999998</v>
      </c>
      <c r="AN48" s="19">
        <v>12.16929</v>
      </c>
      <c r="AO48" s="19">
        <v>22.021260000000002</v>
      </c>
      <c r="AP48" s="19">
        <v>30.499400000000001</v>
      </c>
      <c r="AQ48" s="19">
        <v>16.59563</v>
      </c>
      <c r="AR48" s="19">
        <v>7.7959300000000002</v>
      </c>
      <c r="AS48" s="19">
        <v>19.31861</v>
      </c>
      <c r="AT48" s="19">
        <v>21.17005</v>
      </c>
      <c r="AU48" s="19">
        <v>13.22993</v>
      </c>
      <c r="AV48" s="19">
        <v>11.78196</v>
      </c>
      <c r="AW48" s="19">
        <v>16.451830000000001</v>
      </c>
      <c r="AX48" s="19">
        <v>15.26558</v>
      </c>
      <c r="AY48" s="19">
        <v>20.546949999999999</v>
      </c>
      <c r="AZ48" s="19">
        <v>17.547910000000002</v>
      </c>
      <c r="BA48" s="19">
        <v>19.209330000000001</v>
      </c>
      <c r="BB48" s="19">
        <v>32.503869999999999</v>
      </c>
      <c r="BC48" s="19">
        <v>15.554589999999999</v>
      </c>
      <c r="BD48" s="19">
        <v>8.7990469999999998</v>
      </c>
      <c r="BE48" s="19">
        <v>20.61562</v>
      </c>
      <c r="BF48" s="19">
        <v>18.817530000000001</v>
      </c>
      <c r="BG48" s="19">
        <v>19.465990000000001</v>
      </c>
      <c r="BH48" s="19">
        <v>11.286300000000001</v>
      </c>
      <c r="BI48" s="19">
        <v>33.599290000000003</v>
      </c>
      <c r="BJ48" s="19">
        <v>26.244409999999998</v>
      </c>
      <c r="BK48" s="19">
        <v>36.005609999999997</v>
      </c>
      <c r="BL48" s="19">
        <v>14.2348</v>
      </c>
      <c r="BM48" s="19">
        <v>10.54927</v>
      </c>
      <c r="BN48" s="19">
        <v>10.28999</v>
      </c>
      <c r="BO48" s="19">
        <v>30.000029999999999</v>
      </c>
      <c r="BP48" s="19">
        <v>19.934719999999999</v>
      </c>
      <c r="BQ48" s="19">
        <v>19.151060000000001</v>
      </c>
      <c r="BR48" s="19">
        <v>11.67794</v>
      </c>
      <c r="BS48" s="19">
        <v>25.146660000000001</v>
      </c>
      <c r="BT48" s="19">
        <v>29.94961</v>
      </c>
      <c r="BU48" s="19">
        <v>9.4132040000000003</v>
      </c>
      <c r="BV48" s="19">
        <v>50.981479999999998</v>
      </c>
      <c r="BW48" s="19">
        <v>15.555870000000001</v>
      </c>
      <c r="BX48" s="19">
        <v>23.834340000000001</v>
      </c>
      <c r="BY48" s="19">
        <v>9.9793210000000006</v>
      </c>
      <c r="BZ48" s="19">
        <v>14.44511</v>
      </c>
      <c r="CA48" s="19">
        <v>39.939819999999997</v>
      </c>
      <c r="CB48" s="19">
        <v>8.4571140000000007</v>
      </c>
      <c r="CC48" s="19">
        <v>33.943550000000002</v>
      </c>
      <c r="CD48" s="19">
        <v>10.872859999999999</v>
      </c>
      <c r="CE48" s="19">
        <v>19.35286</v>
      </c>
      <c r="CF48" s="19">
        <v>16.338349999999998</v>
      </c>
      <c r="CH48" s="16">
        <f t="shared" si="4"/>
        <v>19.701824691358024</v>
      </c>
      <c r="CI48" s="14">
        <f t="shared" si="5"/>
        <v>9.9858290130217942</v>
      </c>
    </row>
    <row r="49" spans="1:87" s="3" customFormat="1" x14ac:dyDescent="0.15">
      <c r="B49" s="3">
        <v>2011</v>
      </c>
      <c r="D49" s="19">
        <v>11.132429999999999</v>
      </c>
      <c r="E49" s="19">
        <v>21.064979999999998</v>
      </c>
      <c r="F49" s="19">
        <v>14.07708</v>
      </c>
      <c r="G49" s="19">
        <v>37.499339999999997</v>
      </c>
      <c r="H49" s="19">
        <v>19.263839999999998</v>
      </c>
      <c r="I49" s="19">
        <v>8.2396650000000005</v>
      </c>
      <c r="J49" s="19">
        <v>8.4999479999999998</v>
      </c>
      <c r="K49" s="19">
        <v>12.34384</v>
      </c>
      <c r="L49" s="19">
        <v>15.580819999999999</v>
      </c>
      <c r="M49" s="19">
        <v>10.89953</v>
      </c>
      <c r="N49" s="19">
        <v>14.739560000000001</v>
      </c>
      <c r="O49" s="19">
        <v>9.4152909999999999</v>
      </c>
      <c r="P49" s="19">
        <v>6.7936259999999997</v>
      </c>
      <c r="Q49" s="19">
        <v>45.933579999999999</v>
      </c>
      <c r="R49" s="19">
        <v>26.543389999999999</v>
      </c>
      <c r="S49" s="19">
        <v>10.987410000000001</v>
      </c>
      <c r="T49" s="19">
        <v>38.329949999999997</v>
      </c>
      <c r="U49" s="19">
        <v>31.172260000000001</v>
      </c>
      <c r="V49" s="19">
        <v>11.28557</v>
      </c>
      <c r="W49" s="19">
        <v>5.1489799999999999</v>
      </c>
      <c r="X49" s="19">
        <v>44.720820000000003</v>
      </c>
      <c r="Y49" s="19">
        <v>15.07399</v>
      </c>
      <c r="Z49" s="19">
        <v>24.351559999999999</v>
      </c>
      <c r="AA49" s="19">
        <v>24.062159999999999</v>
      </c>
      <c r="AB49" s="19">
        <v>6.6472850000000001</v>
      </c>
      <c r="AC49" s="19">
        <v>55.016860000000001</v>
      </c>
      <c r="AD49" s="19">
        <v>18.873480000000001</v>
      </c>
      <c r="AE49" s="19">
        <v>27.325659999999999</v>
      </c>
      <c r="AF49" s="19">
        <v>20.379570000000001</v>
      </c>
      <c r="AG49" s="19">
        <v>22.476939999999999</v>
      </c>
      <c r="AH49" s="19">
        <v>24.308509999999998</v>
      </c>
      <c r="AI49" s="19">
        <v>11.508990000000001</v>
      </c>
      <c r="AJ49" s="19">
        <v>13.986969999999999</v>
      </c>
      <c r="AK49" s="19">
        <v>12.12064</v>
      </c>
      <c r="AL49" s="19">
        <v>22.835170000000002</v>
      </c>
      <c r="AM49" s="19">
        <v>73.082880000000003</v>
      </c>
      <c r="AN49" s="19">
        <v>13.98419</v>
      </c>
      <c r="AO49" s="19">
        <v>16.829190000000001</v>
      </c>
      <c r="AP49" s="19">
        <v>43.896949999999997</v>
      </c>
      <c r="AQ49" s="19">
        <v>7.8927579999999997</v>
      </c>
      <c r="AR49" s="19">
        <v>9.0519649999999992</v>
      </c>
      <c r="AS49" s="19">
        <v>19.590039999999998</v>
      </c>
      <c r="AT49" s="19">
        <v>22.911829999999998</v>
      </c>
      <c r="AU49" s="19">
        <v>12.18815</v>
      </c>
      <c r="AV49" s="19">
        <v>11.41142</v>
      </c>
      <c r="AW49" s="19">
        <v>14.166589999999999</v>
      </c>
      <c r="AX49" s="19">
        <v>15.195180000000001</v>
      </c>
      <c r="AY49" s="19">
        <v>18.5077</v>
      </c>
      <c r="AZ49" s="19">
        <v>15.734970000000001</v>
      </c>
      <c r="BA49" s="19">
        <v>15.84862</v>
      </c>
      <c r="BB49" s="19">
        <v>27.87003</v>
      </c>
      <c r="BC49" s="19">
        <v>7.0655260000000002</v>
      </c>
      <c r="BD49" s="19">
        <v>8.6488040000000002</v>
      </c>
      <c r="BE49" s="19">
        <v>23.18432</v>
      </c>
      <c r="BF49" s="19">
        <v>18.730160000000001</v>
      </c>
      <c r="BG49" s="19">
        <v>19.79879</v>
      </c>
      <c r="BH49" s="19">
        <v>4.2580410000000004</v>
      </c>
      <c r="BI49" s="19">
        <v>50.37717</v>
      </c>
      <c r="BJ49" s="19">
        <v>21.43365</v>
      </c>
      <c r="BK49" s="19">
        <v>38.642629999999997</v>
      </c>
      <c r="BL49" s="19">
        <v>14.165749999999999</v>
      </c>
      <c r="BM49" s="19">
        <v>9.0714020000000009</v>
      </c>
      <c r="BN49" s="19">
        <v>13.1685</v>
      </c>
      <c r="BO49" s="19">
        <v>23.435590000000001</v>
      </c>
      <c r="BP49" s="19">
        <v>23.10894</v>
      </c>
      <c r="BQ49" s="19">
        <v>15.94969</v>
      </c>
      <c r="BR49" s="19">
        <v>14.354290000000001</v>
      </c>
      <c r="BS49" s="19">
        <v>32.215330000000002</v>
      </c>
      <c r="BT49" s="19">
        <v>38.710450000000002</v>
      </c>
      <c r="BU49" s="19">
        <v>14.488200000000001</v>
      </c>
      <c r="BV49" s="19">
        <v>66.445580000000007</v>
      </c>
      <c r="BW49" s="19">
        <v>20.630369999999999</v>
      </c>
      <c r="BX49" s="19">
        <v>20.915700000000001</v>
      </c>
      <c r="BY49" s="19">
        <v>8.6362459999999999</v>
      </c>
      <c r="BZ49" s="19">
        <v>13.700900000000001</v>
      </c>
      <c r="CA49" s="19">
        <v>48.868130000000001</v>
      </c>
      <c r="CB49" s="19">
        <v>7.1380889999999999</v>
      </c>
      <c r="CC49" s="19">
        <v>43.403129999999997</v>
      </c>
      <c r="CD49" s="19">
        <v>10.51657</v>
      </c>
      <c r="CE49" s="19">
        <v>20.015370000000001</v>
      </c>
      <c r="CF49" s="19">
        <v>15.468830000000001</v>
      </c>
      <c r="CH49" s="16">
        <f t="shared" si="4"/>
        <v>21.078374148148153</v>
      </c>
      <c r="CI49" s="14">
        <f t="shared" si="5"/>
        <v>13.952596436984575</v>
      </c>
    </row>
    <row r="50" spans="1:87" s="3" customFormat="1" x14ac:dyDescent="0.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H50" s="13"/>
      <c r="CI50" s="13"/>
    </row>
    <row r="51" spans="1:87" s="3" customFormat="1" x14ac:dyDescent="0.15">
      <c r="B51" s="3" t="s">
        <v>12</v>
      </c>
      <c r="D51" s="14">
        <f>AVERAGE(D37:D49)</f>
        <v>10.652711846153846</v>
      </c>
      <c r="E51" s="14">
        <f t="shared" ref="E51:BP51" si="6">AVERAGE(E37:E49)</f>
        <v>17.921184769230766</v>
      </c>
      <c r="F51" s="14">
        <f t="shared" si="6"/>
        <v>16.013850384615385</v>
      </c>
      <c r="G51" s="14">
        <f t="shared" si="6"/>
        <v>27.910359230769227</v>
      </c>
      <c r="H51" s="14">
        <f t="shared" si="6"/>
        <v>16.951198333333334</v>
      </c>
      <c r="I51" s="14">
        <f t="shared" si="6"/>
        <v>12.367132769230768</v>
      </c>
      <c r="J51" s="14">
        <f t="shared" si="6"/>
        <v>10.596697076923077</v>
      </c>
      <c r="K51" s="14">
        <f t="shared" si="6"/>
        <v>16.344942538461542</v>
      </c>
      <c r="L51" s="14">
        <f t="shared" si="6"/>
        <v>19.534538000000001</v>
      </c>
      <c r="M51" s="14">
        <f t="shared" si="6"/>
        <v>14.774697</v>
      </c>
      <c r="N51" s="14">
        <f t="shared" si="6"/>
        <v>15.842665076923076</v>
      </c>
      <c r="O51" s="14">
        <f t="shared" si="6"/>
        <v>11.115381846153847</v>
      </c>
      <c r="P51" s="14">
        <f t="shared" si="6"/>
        <v>18.103849333333333</v>
      </c>
      <c r="Q51" s="14">
        <f t="shared" si="6"/>
        <v>39.996188333333336</v>
      </c>
      <c r="R51" s="14">
        <f t="shared" si="6"/>
        <v>29.059851666666663</v>
      </c>
      <c r="S51" s="14">
        <f t="shared" si="6"/>
        <v>11.554369923076925</v>
      </c>
      <c r="T51" s="14">
        <f t="shared" si="6"/>
        <v>28.185182769230771</v>
      </c>
      <c r="U51" s="14">
        <f t="shared" si="6"/>
        <v>27.63467076923077</v>
      </c>
      <c r="V51" s="14">
        <f t="shared" si="6"/>
        <v>14.152930461538462</v>
      </c>
      <c r="W51" s="14">
        <f t="shared" si="6"/>
        <v>10.693813692307693</v>
      </c>
      <c r="X51" s="14">
        <f t="shared" si="6"/>
        <v>15.589761307692308</v>
      </c>
      <c r="Y51" s="14">
        <f t="shared" si="6"/>
        <v>12.70067176923077</v>
      </c>
      <c r="Z51" s="14">
        <f t="shared" si="6"/>
        <v>22.877491538461541</v>
      </c>
      <c r="AA51" s="14">
        <f t="shared" si="6"/>
        <v>14.640332769230771</v>
      </c>
      <c r="AB51" s="14">
        <f t="shared" si="6"/>
        <v>11.440075692307694</v>
      </c>
      <c r="AC51" s="14">
        <f t="shared" si="6"/>
        <v>32.043855384615384</v>
      </c>
      <c r="AD51" s="14">
        <f t="shared" si="6"/>
        <v>19.528056666666668</v>
      </c>
      <c r="AE51" s="14">
        <f t="shared" si="6"/>
        <v>19.874770307692305</v>
      </c>
      <c r="AF51" s="14">
        <f t="shared" si="6"/>
        <v>19.166256153846152</v>
      </c>
      <c r="AG51" s="14">
        <f t="shared" si="6"/>
        <v>19.908561538461541</v>
      </c>
      <c r="AH51" s="14">
        <f t="shared" si="6"/>
        <v>22.727829307692311</v>
      </c>
      <c r="AI51" s="14">
        <f t="shared" si="6"/>
        <v>10.182110692307692</v>
      </c>
      <c r="AJ51" s="14">
        <f t="shared" si="6"/>
        <v>10.199284461538461</v>
      </c>
      <c r="AK51" s="14">
        <f t="shared" si="6"/>
        <v>11.821576076923076</v>
      </c>
      <c r="AL51" s="14">
        <f t="shared" si="6"/>
        <v>19.528855230769231</v>
      </c>
      <c r="AM51" s="14">
        <f t="shared" si="6"/>
        <v>37.876349999999995</v>
      </c>
      <c r="AN51" s="14">
        <f t="shared" si="6"/>
        <v>13.01687169230769</v>
      </c>
      <c r="AO51" s="14">
        <f t="shared" si="6"/>
        <v>14.144259615384616</v>
      </c>
      <c r="AP51" s="14">
        <f t="shared" si="6"/>
        <v>33.821800000000003</v>
      </c>
      <c r="AQ51" s="14">
        <f t="shared" si="6"/>
        <v>25.061850615384614</v>
      </c>
      <c r="AR51" s="14">
        <f t="shared" si="6"/>
        <v>11.431851384615383</v>
      </c>
      <c r="AS51" s="14">
        <f t="shared" si="6"/>
        <v>16.217570923076924</v>
      </c>
      <c r="AT51" s="14">
        <f t="shared" si="6"/>
        <v>17.632546307692305</v>
      </c>
      <c r="AU51" s="14">
        <f t="shared" si="6"/>
        <v>13.177334000000002</v>
      </c>
      <c r="AV51" s="14">
        <f t="shared" si="6"/>
        <v>14.800539999999998</v>
      </c>
      <c r="AW51" s="14">
        <f t="shared" si="6"/>
        <v>17.225929307692304</v>
      </c>
      <c r="AX51" s="14">
        <f t="shared" si="6"/>
        <v>16.783036153846151</v>
      </c>
      <c r="AY51" s="14">
        <f t="shared" si="6"/>
        <v>17.240280000000002</v>
      </c>
      <c r="AZ51" s="14">
        <f t="shared" si="6"/>
        <v>17.901704000000002</v>
      </c>
      <c r="BA51" s="14">
        <f t="shared" si="6"/>
        <v>16.380330499999996</v>
      </c>
      <c r="BB51" s="14">
        <f t="shared" si="6"/>
        <v>19.543751846153842</v>
      </c>
      <c r="BC51" s="14">
        <f t="shared" si="6"/>
        <v>21.002022384615387</v>
      </c>
      <c r="BD51" s="14">
        <f t="shared" si="6"/>
        <v>9.4420029999999997</v>
      </c>
      <c r="BE51" s="14">
        <f t="shared" si="6"/>
        <v>18.178205153846154</v>
      </c>
      <c r="BF51" s="14">
        <f t="shared" si="6"/>
        <v>16.630169230769233</v>
      </c>
      <c r="BG51" s="14">
        <f t="shared" si="6"/>
        <v>24.099188461538461</v>
      </c>
      <c r="BH51" s="14">
        <f t="shared" si="6"/>
        <v>10.986879230769231</v>
      </c>
      <c r="BI51" s="14">
        <f t="shared" si="6"/>
        <v>29.814220000000002</v>
      </c>
      <c r="BJ51" s="14">
        <f t="shared" si="6"/>
        <v>17.70345223076923</v>
      </c>
      <c r="BK51" s="14">
        <f t="shared" si="6"/>
        <v>29.703429230769231</v>
      </c>
      <c r="BL51" s="14">
        <f t="shared" si="6"/>
        <v>14.569761000000002</v>
      </c>
      <c r="BM51" s="14">
        <f t="shared" si="6"/>
        <v>11.528848846153847</v>
      </c>
      <c r="BN51" s="14">
        <f t="shared" si="6"/>
        <v>11.778428692307692</v>
      </c>
      <c r="BO51" s="14">
        <f t="shared" si="6"/>
        <v>24.3236475</v>
      </c>
      <c r="BP51" s="14">
        <f t="shared" si="6"/>
        <v>20.169937923076922</v>
      </c>
      <c r="BQ51" s="14">
        <f t="shared" ref="BQ51:CF51" si="7">AVERAGE(BQ37:BQ49)</f>
        <v>12.800726923076924</v>
      </c>
      <c r="BR51" s="14">
        <f t="shared" si="7"/>
        <v>10.313594923076922</v>
      </c>
      <c r="BS51" s="14">
        <f t="shared" si="7"/>
        <v>19.391956923076922</v>
      </c>
      <c r="BT51" s="14">
        <f t="shared" si="7"/>
        <v>30.284995384615385</v>
      </c>
      <c r="BU51" s="14">
        <f t="shared" si="7"/>
        <v>13.619079538461538</v>
      </c>
      <c r="BV51" s="14">
        <f t="shared" si="7"/>
        <v>46.346571666666669</v>
      </c>
      <c r="BW51" s="14">
        <f t="shared" si="7"/>
        <v>20.475952076923075</v>
      </c>
      <c r="BX51" s="14">
        <f t="shared" si="7"/>
        <v>18.03214753846154</v>
      </c>
      <c r="BY51" s="14">
        <f t="shared" si="7"/>
        <v>14.339114769230768</v>
      </c>
      <c r="BZ51" s="14">
        <f t="shared" si="7"/>
        <v>11.792543923076922</v>
      </c>
      <c r="CA51" s="14">
        <f t="shared" si="7"/>
        <v>37.691066153846158</v>
      </c>
      <c r="CB51" s="14">
        <f t="shared" si="7"/>
        <v>11.988508692307692</v>
      </c>
      <c r="CC51" s="14">
        <f t="shared" si="7"/>
        <v>32.132180000000005</v>
      </c>
      <c r="CD51" s="14">
        <f t="shared" si="7"/>
        <v>10.3370142</v>
      </c>
      <c r="CE51" s="14">
        <f t="shared" si="7"/>
        <v>20.298832000000001</v>
      </c>
      <c r="CF51" s="14">
        <f t="shared" si="7"/>
        <v>15.478362538461539</v>
      </c>
      <c r="CH51" s="13"/>
      <c r="CI51" s="13"/>
    </row>
    <row r="52" spans="1:87" s="3" customFormat="1" x14ac:dyDescent="0.1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H52" s="13"/>
      <c r="CI52" s="13"/>
    </row>
    <row r="53" spans="1:87" s="3" customFormat="1" x14ac:dyDescent="0.15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H53" s="13"/>
      <c r="CI53" s="13"/>
    </row>
    <row r="54" spans="1:87" s="3" customFormat="1" x14ac:dyDescent="0.15">
      <c r="A54" s="52" t="s">
        <v>66</v>
      </c>
      <c r="B54" s="7"/>
      <c r="C54" s="7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H54" s="13"/>
      <c r="CI54" s="13"/>
    </row>
    <row r="55" spans="1:87" s="3" customFormat="1" x14ac:dyDescent="0.1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H55" s="13"/>
      <c r="CI55" s="13"/>
    </row>
    <row r="56" spans="1:87" s="3" customFormat="1" x14ac:dyDescent="0.15">
      <c r="D56" s="18">
        <v>45.01</v>
      </c>
      <c r="E56" s="18">
        <v>45.02</v>
      </c>
      <c r="F56" s="18">
        <v>45.03</v>
      </c>
      <c r="G56" s="18">
        <v>45.04</v>
      </c>
      <c r="H56" s="18">
        <v>45.05</v>
      </c>
      <c r="I56" s="18">
        <v>45.06</v>
      </c>
      <c r="J56" s="18">
        <v>45.07</v>
      </c>
      <c r="K56" s="18">
        <v>45.08</v>
      </c>
      <c r="L56" s="18">
        <v>45.09</v>
      </c>
      <c r="M56" s="18">
        <v>45.1</v>
      </c>
      <c r="N56" s="18">
        <v>45.11</v>
      </c>
      <c r="O56" s="18">
        <v>45.12</v>
      </c>
      <c r="P56" s="18">
        <v>45.13</v>
      </c>
      <c r="Q56" s="18">
        <v>45.14</v>
      </c>
      <c r="R56" s="18">
        <v>45.15</v>
      </c>
      <c r="S56" s="18">
        <v>45.16</v>
      </c>
      <c r="T56" s="18">
        <v>45.17</v>
      </c>
      <c r="U56" s="18">
        <v>45.18</v>
      </c>
      <c r="V56" s="18">
        <v>45.19</v>
      </c>
      <c r="W56" s="18">
        <v>45.2</v>
      </c>
      <c r="X56" s="18">
        <v>45.21</v>
      </c>
      <c r="Y56" s="18">
        <v>45.22</v>
      </c>
      <c r="Z56" s="18">
        <v>45.23</v>
      </c>
      <c r="AA56" s="18">
        <v>45.24</v>
      </c>
      <c r="AB56" s="18">
        <v>45.25</v>
      </c>
      <c r="AC56" s="18">
        <v>45.26</v>
      </c>
      <c r="AD56" s="18">
        <v>45.27</v>
      </c>
      <c r="AE56" s="18">
        <v>45.28</v>
      </c>
      <c r="AF56" s="18">
        <v>45.29</v>
      </c>
      <c r="AG56" s="18">
        <v>45.3</v>
      </c>
      <c r="AH56" s="18">
        <v>45.31</v>
      </c>
      <c r="AI56" s="18">
        <v>45.32</v>
      </c>
      <c r="AJ56" s="18">
        <v>45.33</v>
      </c>
      <c r="AK56" s="18">
        <v>45.34</v>
      </c>
      <c r="AL56" s="18">
        <v>45.35</v>
      </c>
      <c r="AM56" s="18">
        <v>45.36</v>
      </c>
      <c r="AN56" s="18">
        <v>45.37</v>
      </c>
      <c r="AO56" s="18">
        <v>45.38</v>
      </c>
      <c r="AP56" s="18">
        <v>45.39</v>
      </c>
      <c r="AQ56" s="18">
        <v>45.4</v>
      </c>
      <c r="AR56" s="18">
        <v>45.41</v>
      </c>
      <c r="AS56" s="18">
        <v>45.42</v>
      </c>
      <c r="AT56" s="18">
        <v>45.44</v>
      </c>
      <c r="AU56" s="18">
        <v>45.43</v>
      </c>
      <c r="AV56" s="18">
        <v>45.45</v>
      </c>
      <c r="AW56" s="18">
        <v>45.46</v>
      </c>
      <c r="AX56" s="18">
        <v>45.47</v>
      </c>
      <c r="AY56" s="18">
        <v>45.48</v>
      </c>
      <c r="AZ56" s="18">
        <v>45.49</v>
      </c>
      <c r="BA56" s="18">
        <v>45.5</v>
      </c>
      <c r="BB56" s="18">
        <v>45.51</v>
      </c>
      <c r="BC56" s="18">
        <v>45.52</v>
      </c>
      <c r="BD56" s="18">
        <v>45.53</v>
      </c>
      <c r="BE56" s="18">
        <v>45.54</v>
      </c>
      <c r="BF56" s="18">
        <v>45.55</v>
      </c>
      <c r="BG56" s="18">
        <v>45.56</v>
      </c>
      <c r="BH56" s="18">
        <v>45.57</v>
      </c>
      <c r="BI56" s="18">
        <v>45.58</v>
      </c>
      <c r="BJ56" s="18">
        <v>45.59</v>
      </c>
      <c r="BK56" s="18">
        <v>45.6</v>
      </c>
      <c r="BL56" s="18">
        <v>45.61</v>
      </c>
      <c r="BM56" s="18">
        <v>45.62</v>
      </c>
      <c r="BN56" s="18">
        <v>45.63</v>
      </c>
      <c r="BO56" s="18">
        <v>45.64</v>
      </c>
      <c r="BP56" s="18">
        <v>45.65</v>
      </c>
      <c r="BQ56" s="18">
        <v>45.66</v>
      </c>
      <c r="BR56" s="18">
        <v>45.67</v>
      </c>
      <c r="BS56" s="18">
        <v>45.68</v>
      </c>
      <c r="BT56" s="18">
        <v>45.69</v>
      </c>
      <c r="BU56" s="18">
        <v>45.7</v>
      </c>
      <c r="BV56" s="18">
        <v>45.71</v>
      </c>
      <c r="BW56" s="18">
        <v>45.72</v>
      </c>
      <c r="BX56" s="18">
        <v>45.73</v>
      </c>
      <c r="BY56" s="18">
        <v>45.74</v>
      </c>
      <c r="BZ56" s="18">
        <v>45.75</v>
      </c>
      <c r="CA56" s="18">
        <v>45.76</v>
      </c>
      <c r="CB56" s="18">
        <v>45.77</v>
      </c>
      <c r="CC56" s="18">
        <v>45.78</v>
      </c>
      <c r="CD56" s="18">
        <v>45.79</v>
      </c>
      <c r="CE56" s="18">
        <v>45.8</v>
      </c>
      <c r="CF56" s="18">
        <v>45.81</v>
      </c>
      <c r="CH56" s="13"/>
      <c r="CI56" s="13" t="s">
        <v>11</v>
      </c>
    </row>
    <row r="57" spans="1:87" s="3" customFormat="1" x14ac:dyDescent="0.15">
      <c r="D57" s="13" t="s">
        <v>70</v>
      </c>
      <c r="E57" s="13" t="s">
        <v>71</v>
      </c>
      <c r="F57" s="13" t="s">
        <v>72</v>
      </c>
      <c r="G57" s="13" t="s">
        <v>73</v>
      </c>
      <c r="H57" s="13" t="s">
        <v>74</v>
      </c>
      <c r="I57" s="13" t="s">
        <v>75</v>
      </c>
      <c r="J57" s="13" t="s">
        <v>76</v>
      </c>
      <c r="K57" s="13" t="s">
        <v>77</v>
      </c>
      <c r="L57" s="13" t="s">
        <v>78</v>
      </c>
      <c r="M57" s="13" t="s">
        <v>79</v>
      </c>
      <c r="N57" s="13" t="s">
        <v>80</v>
      </c>
      <c r="O57" s="13" t="s">
        <v>81</v>
      </c>
      <c r="P57" s="13" t="s">
        <v>82</v>
      </c>
      <c r="Q57" s="13" t="s">
        <v>83</v>
      </c>
      <c r="R57" s="13" t="s">
        <v>84</v>
      </c>
      <c r="S57" s="13" t="s">
        <v>85</v>
      </c>
      <c r="T57" s="13" t="s">
        <v>86</v>
      </c>
      <c r="U57" s="13" t="s">
        <v>87</v>
      </c>
      <c r="V57" s="13" t="s">
        <v>88</v>
      </c>
      <c r="W57" s="13" t="s">
        <v>89</v>
      </c>
      <c r="X57" s="13" t="s">
        <v>90</v>
      </c>
      <c r="Y57" s="13" t="s">
        <v>91</v>
      </c>
      <c r="Z57" s="13" t="s">
        <v>92</v>
      </c>
      <c r="AA57" s="13" t="s">
        <v>93</v>
      </c>
      <c r="AB57" s="13" t="s">
        <v>94</v>
      </c>
      <c r="AC57" s="13" t="s">
        <v>95</v>
      </c>
      <c r="AD57" s="13" t="s">
        <v>96</v>
      </c>
      <c r="AE57" s="13" t="s">
        <v>97</v>
      </c>
      <c r="AF57" s="13" t="s">
        <v>98</v>
      </c>
      <c r="AG57" s="13" t="s">
        <v>99</v>
      </c>
      <c r="AH57" s="13" t="s">
        <v>100</v>
      </c>
      <c r="AI57" s="13" t="s">
        <v>101</v>
      </c>
      <c r="AJ57" s="13" t="s">
        <v>102</v>
      </c>
      <c r="AK57" s="13" t="s">
        <v>103</v>
      </c>
      <c r="AL57" s="13" t="s">
        <v>104</v>
      </c>
      <c r="AM57" s="13" t="s">
        <v>105</v>
      </c>
      <c r="AN57" s="13" t="s">
        <v>106</v>
      </c>
      <c r="AO57" s="13" t="s">
        <v>107</v>
      </c>
      <c r="AP57" s="13" t="s">
        <v>108</v>
      </c>
      <c r="AQ57" s="13" t="s">
        <v>109</v>
      </c>
      <c r="AR57" s="13" t="s">
        <v>110</v>
      </c>
      <c r="AS57" s="13" t="s">
        <v>111</v>
      </c>
      <c r="AT57" s="13" t="s">
        <v>112</v>
      </c>
      <c r="AU57" s="13" t="s">
        <v>113</v>
      </c>
      <c r="AV57" s="13" t="s">
        <v>114</v>
      </c>
      <c r="AW57" s="13" t="s">
        <v>115</v>
      </c>
      <c r="AX57" s="13" t="s">
        <v>116</v>
      </c>
      <c r="AY57" s="13" t="s">
        <v>117</v>
      </c>
      <c r="AZ57" s="13" t="s">
        <v>118</v>
      </c>
      <c r="BA57" s="13" t="s">
        <v>119</v>
      </c>
      <c r="BB57" s="13" t="s">
        <v>120</v>
      </c>
      <c r="BC57" s="13" t="s">
        <v>121</v>
      </c>
      <c r="BD57" s="13" t="s">
        <v>122</v>
      </c>
      <c r="BE57" s="13" t="s">
        <v>123</v>
      </c>
      <c r="BF57" s="13" t="s">
        <v>124</v>
      </c>
      <c r="BG57" s="13" t="s">
        <v>125</v>
      </c>
      <c r="BH57" s="13" t="s">
        <v>126</v>
      </c>
      <c r="BI57" s="13" t="s">
        <v>127</v>
      </c>
      <c r="BJ57" s="13" t="s">
        <v>128</v>
      </c>
      <c r="BK57" s="13" t="s">
        <v>129</v>
      </c>
      <c r="BL57" s="13" t="s">
        <v>130</v>
      </c>
      <c r="BM57" s="13" t="s">
        <v>131</v>
      </c>
      <c r="BN57" s="13" t="s">
        <v>132</v>
      </c>
      <c r="BO57" s="13" t="s">
        <v>133</v>
      </c>
      <c r="BP57" s="13" t="s">
        <v>134</v>
      </c>
      <c r="BQ57" s="13" t="s">
        <v>135</v>
      </c>
      <c r="BR57" s="13" t="s">
        <v>136</v>
      </c>
      <c r="BS57" s="13" t="s">
        <v>137</v>
      </c>
      <c r="BT57" s="13" t="s">
        <v>138</v>
      </c>
      <c r="BU57" s="13" t="s">
        <v>139</v>
      </c>
      <c r="BV57" s="13" t="s">
        <v>140</v>
      </c>
      <c r="BW57" s="13" t="s">
        <v>141</v>
      </c>
      <c r="BX57" s="13" t="s">
        <v>142</v>
      </c>
      <c r="BY57" s="13" t="s">
        <v>143</v>
      </c>
      <c r="BZ57" s="13" t="s">
        <v>144</v>
      </c>
      <c r="CA57" s="13" t="s">
        <v>145</v>
      </c>
      <c r="CB57" s="13" t="s">
        <v>146</v>
      </c>
      <c r="CC57" s="13" t="s">
        <v>147</v>
      </c>
      <c r="CD57" s="13" t="s">
        <v>148</v>
      </c>
      <c r="CE57" s="13" t="s">
        <v>149</v>
      </c>
      <c r="CF57" s="13" t="s">
        <v>150</v>
      </c>
      <c r="CH57" s="8" t="s">
        <v>12</v>
      </c>
      <c r="CI57" s="13" t="s">
        <v>13</v>
      </c>
    </row>
    <row r="58" spans="1:87" s="3" customFormat="1" x14ac:dyDescent="0.1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H58" s="13"/>
      <c r="CI58" s="13"/>
    </row>
    <row r="59" spans="1:87" s="3" customFormat="1" x14ac:dyDescent="0.15">
      <c r="B59" s="3">
        <v>1961</v>
      </c>
      <c r="D59" s="21">
        <v>3.6387719999999999</v>
      </c>
      <c r="E59" s="21">
        <v>30.41009</v>
      </c>
      <c r="F59" s="21">
        <v>21.215250000000001</v>
      </c>
      <c r="G59" s="21">
        <v>40.830590000000001</v>
      </c>
      <c r="H59" s="21"/>
      <c r="I59" s="21">
        <v>9.6947589999999995</v>
      </c>
      <c r="J59" s="21">
        <v>30.454630000000002</v>
      </c>
      <c r="K59" s="21">
        <v>3.6040009999999998</v>
      </c>
      <c r="L59" s="21"/>
      <c r="M59" s="21">
        <v>7.1781180000000004</v>
      </c>
      <c r="N59" s="21">
        <v>4.6115329999999997</v>
      </c>
      <c r="O59" s="21">
        <v>5.4483470000000001</v>
      </c>
      <c r="P59" s="21"/>
      <c r="Q59" s="21"/>
      <c r="R59" s="21"/>
      <c r="S59" s="21">
        <v>5.381958</v>
      </c>
      <c r="T59" s="21">
        <v>40.706380000000003</v>
      </c>
      <c r="U59" s="21">
        <v>20.004670000000001</v>
      </c>
      <c r="V59" s="21">
        <v>19.40053</v>
      </c>
      <c r="W59" s="21">
        <v>16.190390000000001</v>
      </c>
      <c r="X59" s="21">
        <v>5.7117620000000002</v>
      </c>
      <c r="Y59" s="21">
        <v>32.370980000000003</v>
      </c>
      <c r="Z59" s="21">
        <v>31.731760000000001</v>
      </c>
      <c r="AA59" s="21">
        <v>13.415089999999999</v>
      </c>
      <c r="AB59" s="21">
        <v>3.718648</v>
      </c>
      <c r="AC59" s="21">
        <v>24.173210000000001</v>
      </c>
      <c r="AD59" s="21"/>
      <c r="AE59" s="21">
        <v>31.168700000000001</v>
      </c>
      <c r="AF59" s="21">
        <v>19.89847</v>
      </c>
      <c r="AG59" s="21">
        <v>36.77749</v>
      </c>
      <c r="AH59" s="21">
        <v>41.741639999999997</v>
      </c>
      <c r="AI59" s="21">
        <v>23.583819999999999</v>
      </c>
      <c r="AJ59" s="21">
        <v>23.99164</v>
      </c>
      <c r="AK59" s="21">
        <v>51.126989999999999</v>
      </c>
      <c r="AL59" s="21">
        <v>6.2300659999999999</v>
      </c>
      <c r="AM59" s="21">
        <v>8.4864069999999998</v>
      </c>
      <c r="AN59" s="21">
        <v>25.948039999999999</v>
      </c>
      <c r="AO59" s="21">
        <v>5.5050590000000001</v>
      </c>
      <c r="AP59" s="21"/>
      <c r="AQ59" s="21">
        <v>7.2992860000000004</v>
      </c>
      <c r="AR59" s="21">
        <v>11.97401</v>
      </c>
      <c r="AS59" s="21">
        <v>3.7407720000000002</v>
      </c>
      <c r="AT59" s="21">
        <v>3.9359630000000001</v>
      </c>
      <c r="AU59" s="21"/>
      <c r="AV59" s="21"/>
      <c r="AW59" s="21">
        <v>16.705770000000001</v>
      </c>
      <c r="AX59" s="21">
        <v>29.878769999999999</v>
      </c>
      <c r="AY59" s="21">
        <v>12.99831</v>
      </c>
      <c r="AZ59" s="21"/>
      <c r="BA59" s="21"/>
      <c r="BB59" s="21">
        <v>46.174280000000003</v>
      </c>
      <c r="BC59" s="21">
        <v>59.354520000000001</v>
      </c>
      <c r="BD59" s="21">
        <v>26.279389999999999</v>
      </c>
      <c r="BE59" s="21">
        <v>34.66422</v>
      </c>
      <c r="BF59" s="21">
        <v>32.455800000000004</v>
      </c>
      <c r="BG59" s="21">
        <v>15.77539</v>
      </c>
      <c r="BH59" s="21">
        <v>6.2824070000000001</v>
      </c>
      <c r="BI59" s="21">
        <v>13.900270000000001</v>
      </c>
      <c r="BJ59" s="21">
        <v>2.3342990000000001</v>
      </c>
      <c r="BK59" s="21">
        <v>24.537040000000001</v>
      </c>
      <c r="BL59" s="21">
        <v>38.16236</v>
      </c>
      <c r="BM59" s="21">
        <v>29.32254</v>
      </c>
      <c r="BN59" s="21">
        <v>23.16</v>
      </c>
      <c r="BO59" s="21"/>
      <c r="BP59" s="21">
        <v>21.90944</v>
      </c>
      <c r="BQ59" s="21">
        <v>18.526199999999999</v>
      </c>
      <c r="BR59" s="21">
        <v>5.7674440000000002</v>
      </c>
      <c r="BS59" s="22">
        <v>21.958950000000002</v>
      </c>
      <c r="BT59" s="22">
        <v>18.515740000000001</v>
      </c>
      <c r="BU59" s="22">
        <v>10.64119</v>
      </c>
      <c r="BV59" s="22"/>
      <c r="BW59" s="22">
        <v>25.89789</v>
      </c>
      <c r="BX59" s="22">
        <v>52.583030000000001</v>
      </c>
      <c r="BY59" s="22">
        <v>17.457190000000001</v>
      </c>
      <c r="BZ59" s="22">
        <v>8.9676799999999997</v>
      </c>
      <c r="CA59" s="22">
        <v>18.915939999999999</v>
      </c>
      <c r="CB59" s="22">
        <v>24.722149999999999</v>
      </c>
      <c r="CC59" s="22">
        <v>28.538399999999999</v>
      </c>
      <c r="CD59" s="22"/>
      <c r="CE59" s="22">
        <v>40.466830000000002</v>
      </c>
      <c r="CF59" s="22">
        <v>8.0748440000000006</v>
      </c>
      <c r="CH59" s="16">
        <f>AVERAGE(D59:CF59)</f>
        <v>20.98847917910448</v>
      </c>
      <c r="CI59" s="14">
        <f>STDEV(D59:CF59)</f>
        <v>13.762807604343582</v>
      </c>
    </row>
    <row r="60" spans="1:87" s="3" customFormat="1" x14ac:dyDescent="0.15">
      <c r="B60" s="3">
        <v>1965</v>
      </c>
      <c r="D60" s="21">
        <v>12.917770000000001</v>
      </c>
      <c r="E60" s="21">
        <v>16.596150000000002</v>
      </c>
      <c r="F60" s="21">
        <v>18.736699999999999</v>
      </c>
      <c r="G60" s="21">
        <v>45.011989999999997</v>
      </c>
      <c r="H60" s="21"/>
      <c r="I60" s="21">
        <v>27.210899999999999</v>
      </c>
      <c r="J60" s="21">
        <v>10.040369999999999</v>
      </c>
      <c r="K60" s="21">
        <v>12.524760000000001</v>
      </c>
      <c r="L60" s="21"/>
      <c r="M60" s="21">
        <v>6.8939870000000001</v>
      </c>
      <c r="N60" s="21">
        <v>7.1938440000000003</v>
      </c>
      <c r="O60" s="21">
        <v>5.4397419999999999</v>
      </c>
      <c r="P60" s="21"/>
      <c r="Q60" s="21"/>
      <c r="R60" s="21"/>
      <c r="S60" s="21">
        <v>10.06198</v>
      </c>
      <c r="T60" s="21">
        <v>36.161929999999998</v>
      </c>
      <c r="U60" s="21">
        <v>5.5406750000000002</v>
      </c>
      <c r="V60" s="21">
        <v>5.9367720000000004</v>
      </c>
      <c r="W60" s="21">
        <v>11.9101</v>
      </c>
      <c r="X60" s="21">
        <v>7.9548690000000004</v>
      </c>
      <c r="Y60" s="21">
        <v>6.8043319999999996</v>
      </c>
      <c r="Z60" s="21">
        <v>17.081669999999999</v>
      </c>
      <c r="AA60" s="21">
        <v>22.500260000000001</v>
      </c>
      <c r="AB60" s="21">
        <v>8.4397090000000006</v>
      </c>
      <c r="AC60" s="21">
        <v>22.670079999999999</v>
      </c>
      <c r="AD60" s="21"/>
      <c r="AE60" s="21">
        <v>8.9310270000000003</v>
      </c>
      <c r="AF60" s="21">
        <v>22.100390000000001</v>
      </c>
      <c r="AG60" s="21">
        <v>15.86999</v>
      </c>
      <c r="AH60" s="21">
        <v>21.714500000000001</v>
      </c>
      <c r="AI60" s="21">
        <v>7.4908669999999997</v>
      </c>
      <c r="AJ60" s="21">
        <v>21.966529999999999</v>
      </c>
      <c r="AK60" s="21">
        <v>17.572420000000001</v>
      </c>
      <c r="AL60" s="21">
        <v>12.309530000000001</v>
      </c>
      <c r="AM60" s="21">
        <v>54.82349</v>
      </c>
      <c r="AN60" s="21">
        <v>15.92131</v>
      </c>
      <c r="AO60" s="21">
        <v>11.537419999999999</v>
      </c>
      <c r="AP60" s="21"/>
      <c r="AQ60" s="21">
        <v>11.365349999999999</v>
      </c>
      <c r="AR60" s="21">
        <v>6.7651849999999998</v>
      </c>
      <c r="AS60" s="21">
        <v>8.3604059999999993</v>
      </c>
      <c r="AT60" s="21">
        <v>14.905200000000001</v>
      </c>
      <c r="AU60" s="21"/>
      <c r="AV60" s="21"/>
      <c r="AW60" s="21">
        <v>11.769159999999999</v>
      </c>
      <c r="AX60" s="21">
        <v>9.8354520000000001</v>
      </c>
      <c r="AY60" s="21">
        <v>27.179069999999999</v>
      </c>
      <c r="AZ60" s="21"/>
      <c r="BA60" s="21"/>
      <c r="BB60" s="21">
        <v>6.8074009999999996</v>
      </c>
      <c r="BC60" s="21">
        <v>14.137370000000001</v>
      </c>
      <c r="BD60" s="21">
        <v>7.3289260000000001</v>
      </c>
      <c r="BE60" s="21">
        <v>16.225750000000001</v>
      </c>
      <c r="BF60" s="21">
        <v>10.87463</v>
      </c>
      <c r="BG60" s="21">
        <v>21.986339999999998</v>
      </c>
      <c r="BH60" s="21">
        <v>6.4279909999999996</v>
      </c>
      <c r="BI60" s="21">
        <v>26.01932</v>
      </c>
      <c r="BJ60" s="21">
        <v>8.0319749999999992</v>
      </c>
      <c r="BK60" s="21">
        <v>32.370510000000003</v>
      </c>
      <c r="BL60" s="21">
        <v>6.3806459999999996</v>
      </c>
      <c r="BM60" s="21">
        <v>16.779419999999998</v>
      </c>
      <c r="BN60" s="21">
        <v>11.648619999999999</v>
      </c>
      <c r="BO60" s="21"/>
      <c r="BP60" s="21">
        <v>14.33419</v>
      </c>
      <c r="BQ60" s="21">
        <v>15.63988</v>
      </c>
      <c r="BR60" s="21">
        <v>10.51017</v>
      </c>
      <c r="BS60" s="22">
        <v>17.835239999999999</v>
      </c>
      <c r="BT60" s="22">
        <v>25.355509999999999</v>
      </c>
      <c r="BU60" s="22">
        <v>11.27079</v>
      </c>
      <c r="BV60" s="22"/>
      <c r="BW60" s="22">
        <v>9.6965039999999991</v>
      </c>
      <c r="BX60" s="22">
        <v>14.24187</v>
      </c>
      <c r="BY60" s="22">
        <v>29.42914</v>
      </c>
      <c r="BZ60" s="22">
        <v>13.77712</v>
      </c>
      <c r="CA60" s="22">
        <v>19.506720000000001</v>
      </c>
      <c r="CB60" s="22">
        <v>11.53613</v>
      </c>
      <c r="CC60" s="22">
        <v>44.819119999999998</v>
      </c>
      <c r="CD60" s="22"/>
      <c r="CE60" s="22">
        <v>11.746919999999999</v>
      </c>
      <c r="CF60" s="22">
        <v>9.7334689999999995</v>
      </c>
      <c r="CH60" s="16">
        <f t="shared" ref="CH60:CH71" si="8">AVERAGE(D60:CF60)</f>
        <v>15.858172522388061</v>
      </c>
      <c r="CI60" s="14">
        <f t="shared" ref="CI60:CI71" si="9">STDEV(D60:CF60)</f>
        <v>9.9546125041627587</v>
      </c>
    </row>
    <row r="61" spans="1:87" s="3" customFormat="1" x14ac:dyDescent="0.15">
      <c r="B61" s="3">
        <v>1969</v>
      </c>
      <c r="D61" s="21">
        <v>11.9619</v>
      </c>
      <c r="E61" s="21">
        <v>21.048030000000001</v>
      </c>
      <c r="F61" s="21">
        <v>12.759869999999999</v>
      </c>
      <c r="G61" s="21">
        <v>21.059799999999999</v>
      </c>
      <c r="H61" s="21"/>
      <c r="I61" s="21">
        <v>6.8661209999999997</v>
      </c>
      <c r="J61" s="21">
        <v>9.6743729999999992</v>
      </c>
      <c r="K61" s="21">
        <v>7.3458639999999997</v>
      </c>
      <c r="L61" s="21"/>
      <c r="M61" s="21">
        <v>11.699540000000001</v>
      </c>
      <c r="N61" s="21">
        <v>8.3797770000000007</v>
      </c>
      <c r="O61" s="21">
        <v>10.698740000000001</v>
      </c>
      <c r="P61" s="21"/>
      <c r="Q61" s="21"/>
      <c r="R61" s="21"/>
      <c r="S61" s="21">
        <v>7.1224230000000004</v>
      </c>
      <c r="T61" s="21">
        <v>19.98197</v>
      </c>
      <c r="U61" s="21">
        <v>23.555389999999999</v>
      </c>
      <c r="V61" s="21">
        <v>7.4165340000000004</v>
      </c>
      <c r="W61" s="21">
        <v>9.1079059999999998</v>
      </c>
      <c r="X61" s="21">
        <v>5.4364160000000004</v>
      </c>
      <c r="Y61" s="21">
        <v>7.1179309999999996</v>
      </c>
      <c r="Z61" s="21">
        <v>16.196000000000002</v>
      </c>
      <c r="AA61" s="21">
        <v>7.9140879999999996</v>
      </c>
      <c r="AB61" s="21">
        <v>5.8738939999999999</v>
      </c>
      <c r="AC61" s="21">
        <v>17.68487</v>
      </c>
      <c r="AD61" s="21"/>
      <c r="AE61" s="21">
        <v>6.2561460000000002</v>
      </c>
      <c r="AF61" s="21">
        <v>6.7350029999999999</v>
      </c>
      <c r="AG61" s="21">
        <v>9.6825240000000008</v>
      </c>
      <c r="AH61" s="21">
        <v>17.020399999999999</v>
      </c>
      <c r="AI61" s="21">
        <v>6.4545630000000003</v>
      </c>
      <c r="AJ61" s="21">
        <v>15.44401</v>
      </c>
      <c r="AK61" s="21">
        <v>12.173920000000001</v>
      </c>
      <c r="AL61" s="21">
        <v>15.499309999999999</v>
      </c>
      <c r="AM61" s="21">
        <v>27.307469999999999</v>
      </c>
      <c r="AN61" s="21">
        <v>8.925262</v>
      </c>
      <c r="AO61" s="21">
        <v>11.233079999999999</v>
      </c>
      <c r="AP61" s="21"/>
      <c r="AQ61" s="21">
        <v>14.726319999999999</v>
      </c>
      <c r="AR61" s="21">
        <v>7.9153089999999997</v>
      </c>
      <c r="AS61" s="21">
        <v>6.9167310000000004</v>
      </c>
      <c r="AT61" s="21">
        <v>12.967000000000001</v>
      </c>
      <c r="AU61" s="21"/>
      <c r="AV61" s="21"/>
      <c r="AW61" s="21">
        <v>11.327920000000001</v>
      </c>
      <c r="AX61" s="21">
        <v>16.49624</v>
      </c>
      <c r="AY61" s="21">
        <v>3.9736419999999999</v>
      </c>
      <c r="AZ61" s="21"/>
      <c r="BA61" s="21"/>
      <c r="BB61" s="21">
        <v>7.2352359999999996</v>
      </c>
      <c r="BC61" s="21">
        <v>3.7138170000000001</v>
      </c>
      <c r="BD61" s="21">
        <v>3.2084779999999999</v>
      </c>
      <c r="BE61" s="21">
        <v>7.6308579999999999</v>
      </c>
      <c r="BF61" s="21">
        <v>11.54889</v>
      </c>
      <c r="BG61" s="21">
        <v>12.737109999999999</v>
      </c>
      <c r="BH61" s="21">
        <v>8.0808119999999999</v>
      </c>
      <c r="BI61" s="21">
        <v>19.284929999999999</v>
      </c>
      <c r="BJ61" s="21">
        <v>8.6043629999999993</v>
      </c>
      <c r="BK61" s="21">
        <v>28.737929999999999</v>
      </c>
      <c r="BL61" s="21">
        <v>14.55752</v>
      </c>
      <c r="BM61" s="21">
        <v>15.07145</v>
      </c>
      <c r="BN61" s="21">
        <v>17.694040000000001</v>
      </c>
      <c r="BO61" s="21"/>
      <c r="BP61" s="21">
        <v>8.5347000000000008</v>
      </c>
      <c r="BQ61" s="21">
        <v>8.2808670000000006</v>
      </c>
      <c r="BR61" s="21">
        <v>8.0423770000000001</v>
      </c>
      <c r="BS61" s="22">
        <v>16.062819999999999</v>
      </c>
      <c r="BT61" s="22">
        <v>20.866070000000001</v>
      </c>
      <c r="BU61" s="22">
        <v>15.916869999999999</v>
      </c>
      <c r="BV61" s="22"/>
      <c r="BW61" s="22">
        <v>18.113299999999999</v>
      </c>
      <c r="BX61" s="22">
        <v>10.317310000000001</v>
      </c>
      <c r="BY61" s="22">
        <v>11.175129999999999</v>
      </c>
      <c r="BZ61" s="22">
        <v>6.747725</v>
      </c>
      <c r="CA61" s="22">
        <v>23.267050000000001</v>
      </c>
      <c r="CB61" s="22">
        <v>12.493320000000001</v>
      </c>
      <c r="CC61" s="22">
        <v>24.148949999999999</v>
      </c>
      <c r="CD61" s="22"/>
      <c r="CE61" s="22">
        <v>9.989751</v>
      </c>
      <c r="CF61" s="22">
        <v>7.4131280000000004</v>
      </c>
      <c r="CH61" s="16">
        <f t="shared" si="8"/>
        <v>12.230314761194029</v>
      </c>
      <c r="CI61" s="14">
        <f t="shared" si="9"/>
        <v>5.8962942628738064</v>
      </c>
    </row>
    <row r="62" spans="1:87" s="3" customFormat="1" x14ac:dyDescent="0.15">
      <c r="B62" s="3">
        <v>1973</v>
      </c>
      <c r="D62" s="21">
        <v>7.2722860000000003</v>
      </c>
      <c r="E62" s="21">
        <v>9.4246970000000001</v>
      </c>
      <c r="F62" s="21">
        <v>15.543100000000001</v>
      </c>
      <c r="G62" s="21">
        <v>12.39287</v>
      </c>
      <c r="H62" s="21"/>
      <c r="I62" s="21">
        <v>21.577590000000001</v>
      </c>
      <c r="J62" s="21">
        <v>9.2337509999999998</v>
      </c>
      <c r="K62" s="21">
        <v>9.4542389999999994</v>
      </c>
      <c r="L62" s="21"/>
      <c r="M62" s="21">
        <v>13.16953</v>
      </c>
      <c r="N62" s="21">
        <v>9.6849179999999997</v>
      </c>
      <c r="O62" s="21">
        <v>11.12496</v>
      </c>
      <c r="P62" s="21"/>
      <c r="Q62" s="21"/>
      <c r="R62" s="21"/>
      <c r="S62" s="21">
        <v>14.61861</v>
      </c>
      <c r="T62" s="21">
        <v>16.88871</v>
      </c>
      <c r="U62" s="21">
        <v>16.648790000000002</v>
      </c>
      <c r="V62" s="21">
        <v>18.777940000000001</v>
      </c>
      <c r="W62" s="21">
        <v>15.46467</v>
      </c>
      <c r="X62" s="21">
        <v>12.91893</v>
      </c>
      <c r="Y62" s="21">
        <v>8.8470980000000008</v>
      </c>
      <c r="Z62" s="21">
        <v>18.148669999999999</v>
      </c>
      <c r="AA62" s="21">
        <v>14.20844</v>
      </c>
      <c r="AB62" s="21">
        <v>12.360749999999999</v>
      </c>
      <c r="AC62" s="21">
        <v>13.652469999999999</v>
      </c>
      <c r="AD62" s="21"/>
      <c r="AE62" s="21">
        <v>5.5407440000000001</v>
      </c>
      <c r="AF62" s="21">
        <v>17.300850000000001</v>
      </c>
      <c r="AG62" s="21">
        <v>16.17163</v>
      </c>
      <c r="AH62" s="21">
        <v>22.113510000000002</v>
      </c>
      <c r="AI62" s="21">
        <v>11.670070000000001</v>
      </c>
      <c r="AJ62" s="21">
        <v>14.080120000000001</v>
      </c>
      <c r="AK62" s="21">
        <v>13.90485</v>
      </c>
      <c r="AL62" s="21">
        <v>17.54008</v>
      </c>
      <c r="AM62" s="21">
        <v>10.67689</v>
      </c>
      <c r="AN62" s="21">
        <v>12.707090000000001</v>
      </c>
      <c r="AO62" s="21">
        <v>11.404769999999999</v>
      </c>
      <c r="AP62" s="21"/>
      <c r="AQ62" s="21">
        <v>20.741790000000002</v>
      </c>
      <c r="AR62" s="21">
        <v>6.9398179999999998</v>
      </c>
      <c r="AS62" s="21">
        <v>5.3797350000000002</v>
      </c>
      <c r="AT62" s="21">
        <v>12.868</v>
      </c>
      <c r="AU62" s="21"/>
      <c r="AV62" s="21"/>
      <c r="AW62" s="21">
        <v>13.84163</v>
      </c>
      <c r="AX62" s="21">
        <v>20.169530000000002</v>
      </c>
      <c r="AY62" s="21">
        <v>12.564590000000001</v>
      </c>
      <c r="AZ62" s="21"/>
      <c r="BA62" s="21"/>
      <c r="BB62" s="21">
        <v>8.7506190000000004</v>
      </c>
      <c r="BC62" s="21">
        <v>7.3831340000000001</v>
      </c>
      <c r="BD62" s="21">
        <v>11.56583</v>
      </c>
      <c r="BE62" s="21">
        <v>16.327000000000002</v>
      </c>
      <c r="BF62" s="21">
        <v>14.88804</v>
      </c>
      <c r="BG62" s="21">
        <v>9.3680699999999995</v>
      </c>
      <c r="BH62" s="21">
        <v>10.67421</v>
      </c>
      <c r="BI62" s="21">
        <v>10.17756</v>
      </c>
      <c r="BJ62" s="21">
        <v>11.38335</v>
      </c>
      <c r="BK62" s="21">
        <v>7.9371679999999998</v>
      </c>
      <c r="BL62" s="21">
        <v>12.07305</v>
      </c>
      <c r="BM62" s="21">
        <v>15.421720000000001</v>
      </c>
      <c r="BN62" s="21">
        <v>13.048579999999999</v>
      </c>
      <c r="BO62" s="21"/>
      <c r="BP62" s="21">
        <v>9.0698170000000005</v>
      </c>
      <c r="BQ62" s="21">
        <v>12.30396</v>
      </c>
      <c r="BR62" s="21">
        <v>10.59643</v>
      </c>
      <c r="BS62" s="22">
        <v>10.26646</v>
      </c>
      <c r="BT62" s="22">
        <v>9.2633790000000005</v>
      </c>
      <c r="BU62" s="22">
        <v>20.503060000000001</v>
      </c>
      <c r="BV62" s="22"/>
      <c r="BW62" s="22">
        <v>17.21058</v>
      </c>
      <c r="BX62" s="22">
        <v>6.7562930000000003</v>
      </c>
      <c r="BY62" s="22">
        <v>13.567460000000001</v>
      </c>
      <c r="BZ62" s="22">
        <v>11.220929999999999</v>
      </c>
      <c r="CA62" s="22">
        <v>11.08506</v>
      </c>
      <c r="CB62" s="22">
        <v>14.266109999999999</v>
      </c>
      <c r="CC62" s="22">
        <v>19.901949999999999</v>
      </c>
      <c r="CD62" s="22"/>
      <c r="CE62" s="22">
        <v>17.169979999999999</v>
      </c>
      <c r="CF62" s="22">
        <v>11.584630000000001</v>
      </c>
      <c r="CH62" s="16">
        <f t="shared" si="8"/>
        <v>12.996912626865674</v>
      </c>
      <c r="CI62" s="14">
        <f t="shared" si="9"/>
        <v>3.9892459427772402</v>
      </c>
    </row>
    <row r="63" spans="1:87" s="3" customFormat="1" x14ac:dyDescent="0.15">
      <c r="B63" s="3">
        <v>1977</v>
      </c>
      <c r="D63" s="21">
        <v>3.7607059999999999</v>
      </c>
      <c r="E63" s="21">
        <v>7.4122500000000002</v>
      </c>
      <c r="F63" s="21">
        <v>11.743080000000001</v>
      </c>
      <c r="G63" s="21">
        <v>13.25529</v>
      </c>
      <c r="H63" s="21"/>
      <c r="I63" s="21">
        <v>4.0185230000000001</v>
      </c>
      <c r="J63" s="21">
        <v>4.0653110000000003</v>
      </c>
      <c r="K63" s="21">
        <v>4.3919379999999997</v>
      </c>
      <c r="L63" s="21"/>
      <c r="M63" s="21">
        <v>5.9207070000000002</v>
      </c>
      <c r="N63" s="21">
        <v>4.0539440000000004</v>
      </c>
      <c r="O63" s="21">
        <v>5.6331090000000001</v>
      </c>
      <c r="P63" s="21"/>
      <c r="Q63" s="21"/>
      <c r="R63" s="21"/>
      <c r="S63" s="21">
        <v>6.3693619999999997</v>
      </c>
      <c r="T63" s="21">
        <v>18.09093</v>
      </c>
      <c r="U63" s="21">
        <v>18.52233</v>
      </c>
      <c r="V63" s="21">
        <v>8.6480990000000002</v>
      </c>
      <c r="W63" s="21">
        <v>7.8957170000000003</v>
      </c>
      <c r="X63" s="21">
        <v>4.3128719999999996</v>
      </c>
      <c r="Y63" s="21">
        <v>6.4675770000000004</v>
      </c>
      <c r="Z63" s="21">
        <v>9.6870089999999998</v>
      </c>
      <c r="AA63" s="21">
        <v>5.4303689999999998</v>
      </c>
      <c r="AB63" s="21">
        <v>5.1671529999999999</v>
      </c>
      <c r="AC63" s="21">
        <v>13.109500000000001</v>
      </c>
      <c r="AD63" s="21"/>
      <c r="AE63" s="21">
        <v>3.9605239999999999</v>
      </c>
      <c r="AF63" s="21">
        <v>4.4711619999999996</v>
      </c>
      <c r="AG63" s="21">
        <v>3.9764520000000001</v>
      </c>
      <c r="AH63" s="21">
        <v>9.0204740000000001</v>
      </c>
      <c r="AI63" s="21">
        <v>2.4197030000000002</v>
      </c>
      <c r="AJ63" s="21">
        <v>12.099909999999999</v>
      </c>
      <c r="AK63" s="21">
        <v>11.55158</v>
      </c>
      <c r="AL63" s="21">
        <v>4.7318049999999996</v>
      </c>
      <c r="AM63" s="21">
        <v>13.300409999999999</v>
      </c>
      <c r="AN63" s="21">
        <v>7.2433259999999997</v>
      </c>
      <c r="AO63" s="21">
        <v>3.3046790000000001</v>
      </c>
      <c r="AP63" s="21"/>
      <c r="AQ63" s="21">
        <v>8.135961</v>
      </c>
      <c r="AR63" s="21">
        <v>3.4228260000000001</v>
      </c>
      <c r="AS63" s="21">
        <v>3.8994789999999999</v>
      </c>
      <c r="AT63" s="21">
        <v>4.0086909999999998</v>
      </c>
      <c r="AU63" s="21"/>
      <c r="AV63" s="21"/>
      <c r="AW63" s="21">
        <v>18.001760000000001</v>
      </c>
      <c r="AX63" s="21">
        <v>11.024620000000001</v>
      </c>
      <c r="AY63" s="21">
        <v>8.7165239999999997</v>
      </c>
      <c r="AZ63" s="21"/>
      <c r="BA63" s="21"/>
      <c r="BB63" s="21">
        <v>2.7111610000000002</v>
      </c>
      <c r="BC63" s="21">
        <v>7.5215630000000004</v>
      </c>
      <c r="BD63" s="21">
        <v>4.1156560000000004</v>
      </c>
      <c r="BE63" s="21">
        <v>9.7105569999999997</v>
      </c>
      <c r="BF63" s="21">
        <v>10.776160000000001</v>
      </c>
      <c r="BG63" s="21">
        <v>6.4978179999999996</v>
      </c>
      <c r="BH63" s="21">
        <v>5.1996370000000001</v>
      </c>
      <c r="BI63" s="21">
        <v>14.93712</v>
      </c>
      <c r="BJ63" s="21">
        <v>5.4342030000000001</v>
      </c>
      <c r="BK63" s="21">
        <v>12.76999</v>
      </c>
      <c r="BL63" s="21">
        <v>6.5130140000000001</v>
      </c>
      <c r="BM63" s="21">
        <v>7.7831210000000004</v>
      </c>
      <c r="BN63" s="21">
        <v>5.0398480000000001</v>
      </c>
      <c r="BO63" s="21"/>
      <c r="BP63" s="21">
        <v>11.906330000000001</v>
      </c>
      <c r="BQ63" s="21">
        <v>7.3668209999999998</v>
      </c>
      <c r="BR63" s="21">
        <v>2.5627719999999998</v>
      </c>
      <c r="BS63" s="22">
        <v>5.9497429999999998</v>
      </c>
      <c r="BT63" s="22">
        <v>16.693190000000001</v>
      </c>
      <c r="BU63" s="22">
        <v>4.0099739999999997</v>
      </c>
      <c r="BV63" s="22"/>
      <c r="BW63" s="22">
        <v>5.3599540000000001</v>
      </c>
      <c r="BX63" s="22">
        <v>4.0154329999999998</v>
      </c>
      <c r="BY63" s="22">
        <v>4.6400949999999996</v>
      </c>
      <c r="BZ63" s="22">
        <v>6.9553729999999998</v>
      </c>
      <c r="CA63" s="22">
        <v>17.9193</v>
      </c>
      <c r="CB63" s="22">
        <v>6.6563939999999997</v>
      </c>
      <c r="CC63" s="22">
        <v>11.26591</v>
      </c>
      <c r="CD63" s="22"/>
      <c r="CE63" s="22">
        <v>5.4610190000000003</v>
      </c>
      <c r="CF63" s="22">
        <v>6.968032</v>
      </c>
      <c r="CH63" s="16">
        <f t="shared" si="8"/>
        <v>7.7311320895522408</v>
      </c>
      <c r="CI63" s="14">
        <f t="shared" si="9"/>
        <v>4.2256467541097251</v>
      </c>
    </row>
    <row r="64" spans="1:87" s="3" customFormat="1" x14ac:dyDescent="0.15">
      <c r="B64" s="3">
        <v>1983</v>
      </c>
      <c r="D64" s="21">
        <v>44.721229999999998</v>
      </c>
      <c r="E64" s="21">
        <v>46.835320000000003</v>
      </c>
      <c r="F64" s="21">
        <v>39.858339999999998</v>
      </c>
      <c r="G64" s="21">
        <v>38.788760000000003</v>
      </c>
      <c r="H64" s="21"/>
      <c r="I64" s="21">
        <v>46.353700000000003</v>
      </c>
      <c r="J64" s="21">
        <v>39.717979999999997</v>
      </c>
      <c r="K64" s="21">
        <v>40.737099999999998</v>
      </c>
      <c r="L64" s="21"/>
      <c r="M64" s="21">
        <v>55.441850000000002</v>
      </c>
      <c r="N64" s="21">
        <v>44.822789999999998</v>
      </c>
      <c r="O64" s="21">
        <v>42.189630000000001</v>
      </c>
      <c r="P64" s="21"/>
      <c r="Q64" s="21"/>
      <c r="R64" s="21"/>
      <c r="S64" s="21">
        <v>49.034269999999999</v>
      </c>
      <c r="T64" s="21">
        <v>47.516950000000001</v>
      </c>
      <c r="U64" s="21">
        <v>38.932600000000001</v>
      </c>
      <c r="V64" s="21">
        <v>38.533949999999997</v>
      </c>
      <c r="W64" s="21">
        <v>48.467509999999997</v>
      </c>
      <c r="X64" s="21">
        <v>38.16554</v>
      </c>
      <c r="Y64" s="21">
        <v>43.650660000000002</v>
      </c>
      <c r="Z64" s="21">
        <v>33.183700000000002</v>
      </c>
      <c r="AA64" s="21">
        <v>39.650089999999999</v>
      </c>
      <c r="AB64" s="21">
        <v>50.707419999999999</v>
      </c>
      <c r="AC64" s="21">
        <v>44.192999999999998</v>
      </c>
      <c r="AD64" s="21"/>
      <c r="AE64" s="21">
        <v>39.072099999999999</v>
      </c>
      <c r="AF64" s="21">
        <v>46.164340000000003</v>
      </c>
      <c r="AG64" s="21">
        <v>48.156939999999999</v>
      </c>
      <c r="AH64" s="21">
        <v>36.545699999999997</v>
      </c>
      <c r="AI64" s="21">
        <v>34.232250000000001</v>
      </c>
      <c r="AJ64" s="21">
        <v>43.54853</v>
      </c>
      <c r="AK64" s="21">
        <v>38.610059999999997</v>
      </c>
      <c r="AL64" s="21">
        <v>52.933280000000003</v>
      </c>
      <c r="AM64" s="21">
        <v>49.228380000000001</v>
      </c>
      <c r="AN64" s="21">
        <v>44.305190000000003</v>
      </c>
      <c r="AO64" s="21">
        <v>36.813389999999998</v>
      </c>
      <c r="AP64" s="21"/>
      <c r="AQ64" s="21">
        <v>51.054789999999997</v>
      </c>
      <c r="AR64" s="21">
        <v>38.637349999999998</v>
      </c>
      <c r="AS64" s="21">
        <v>46.863010000000003</v>
      </c>
      <c r="AT64" s="21">
        <v>44.003549999999997</v>
      </c>
      <c r="AU64" s="21"/>
      <c r="AV64" s="21"/>
      <c r="AW64" s="21">
        <v>36.472670000000001</v>
      </c>
      <c r="AX64" s="21">
        <v>38.874690000000001</v>
      </c>
      <c r="AY64" s="21">
        <v>41.701639999999998</v>
      </c>
      <c r="AZ64" s="21"/>
      <c r="BA64" s="21"/>
      <c r="BB64" s="21">
        <v>43.225659999999998</v>
      </c>
      <c r="BC64" s="21">
        <v>43.513719999999999</v>
      </c>
      <c r="BD64" s="21">
        <v>50.076630000000002</v>
      </c>
      <c r="BE64" s="21">
        <v>42.948390000000003</v>
      </c>
      <c r="BF64" s="21">
        <v>33.950809999999997</v>
      </c>
      <c r="BG64" s="21">
        <v>41.672870000000003</v>
      </c>
      <c r="BH64" s="21">
        <v>45.107689999999998</v>
      </c>
      <c r="BI64" s="21">
        <v>37.515459999999997</v>
      </c>
      <c r="BJ64" s="21">
        <v>47.00085</v>
      </c>
      <c r="BK64" s="21">
        <v>51.869459999999997</v>
      </c>
      <c r="BL64" s="21">
        <v>53.557319999999997</v>
      </c>
      <c r="BM64" s="21">
        <v>43.14329</v>
      </c>
      <c r="BN64" s="21">
        <v>45.031709999999997</v>
      </c>
      <c r="BO64" s="21"/>
      <c r="BP64" s="21">
        <v>41.659599999999998</v>
      </c>
      <c r="BQ64" s="21">
        <v>42.864240000000002</v>
      </c>
      <c r="BR64" s="21">
        <v>43.944879999999998</v>
      </c>
      <c r="BS64" s="22">
        <v>48.722180000000002</v>
      </c>
      <c r="BT64" s="22">
        <v>40.849029999999999</v>
      </c>
      <c r="BU64" s="22">
        <v>47.954689999999999</v>
      </c>
      <c r="BV64" s="22"/>
      <c r="BW64" s="22">
        <v>36.117660000000001</v>
      </c>
      <c r="BX64" s="22">
        <v>37.376109999999997</v>
      </c>
      <c r="BY64" s="22">
        <v>46.403950000000002</v>
      </c>
      <c r="BZ64" s="22">
        <v>42.112850000000002</v>
      </c>
      <c r="CA64" s="22">
        <v>57.084449999999997</v>
      </c>
      <c r="CB64" s="22">
        <v>49.11007</v>
      </c>
      <c r="CC64" s="22">
        <v>37.855719999999998</v>
      </c>
      <c r="CD64" s="22"/>
      <c r="CE64" s="22">
        <v>45.677790000000002</v>
      </c>
      <c r="CF64" s="22">
        <v>46.980460000000001</v>
      </c>
      <c r="CH64" s="16">
        <f t="shared" si="8"/>
        <v>43.612653582089557</v>
      </c>
      <c r="CI64" s="14">
        <f t="shared" si="9"/>
        <v>5.3232026063387785</v>
      </c>
    </row>
    <row r="65" spans="2:87" s="3" customFormat="1" x14ac:dyDescent="0.15">
      <c r="B65" s="3">
        <v>1987</v>
      </c>
      <c r="D65" s="21">
        <v>14.28932</v>
      </c>
      <c r="E65" s="21">
        <v>8.2977190000000007</v>
      </c>
      <c r="F65" s="21">
        <v>15.833959999999999</v>
      </c>
      <c r="G65" s="21">
        <v>14.867150000000001</v>
      </c>
      <c r="H65" s="21"/>
      <c r="I65" s="21">
        <v>15.688079999999999</v>
      </c>
      <c r="J65" s="21">
        <v>19.59441</v>
      </c>
      <c r="K65" s="21">
        <v>11.035729999999999</v>
      </c>
      <c r="L65" s="21"/>
      <c r="M65" s="21">
        <v>5.6668310000000002</v>
      </c>
      <c r="N65" s="21">
        <v>17.186309999999999</v>
      </c>
      <c r="O65" s="21">
        <v>16.20187</v>
      </c>
      <c r="P65" s="21"/>
      <c r="Q65" s="21"/>
      <c r="R65" s="21"/>
      <c r="S65" s="21">
        <v>16.77872</v>
      </c>
      <c r="T65" s="21">
        <v>13.12448</v>
      </c>
      <c r="U65" s="21">
        <v>14.64654</v>
      </c>
      <c r="V65" s="21">
        <v>22.902750000000001</v>
      </c>
      <c r="W65" s="21">
        <v>15.15682</v>
      </c>
      <c r="X65" s="21">
        <v>16.22794</v>
      </c>
      <c r="Y65" s="21">
        <v>16.610520000000001</v>
      </c>
      <c r="Z65" s="21">
        <v>23.105090000000001</v>
      </c>
      <c r="AA65" s="21">
        <v>17.736619999999998</v>
      </c>
      <c r="AB65" s="21">
        <v>13.82755</v>
      </c>
      <c r="AC65" s="21">
        <v>9.1676959999999994</v>
      </c>
      <c r="AD65" s="21"/>
      <c r="AE65" s="21">
        <v>8.2422260000000005</v>
      </c>
      <c r="AF65" s="21">
        <v>14.253410000000001</v>
      </c>
      <c r="AG65" s="21">
        <v>20.476959999999998</v>
      </c>
      <c r="AH65" s="21">
        <v>19.836829999999999</v>
      </c>
      <c r="AI65" s="21">
        <v>21.252649999999999</v>
      </c>
      <c r="AJ65" s="21">
        <v>19.89733</v>
      </c>
      <c r="AK65" s="21">
        <v>20.012070000000001</v>
      </c>
      <c r="AL65" s="21">
        <v>16.930810000000001</v>
      </c>
      <c r="AM65" s="21">
        <v>10.294510000000001</v>
      </c>
      <c r="AN65" s="21">
        <v>7.6497609999999998</v>
      </c>
      <c r="AO65" s="21">
        <v>39.871740000000003</v>
      </c>
      <c r="AP65" s="21"/>
      <c r="AQ65" s="21">
        <v>36.063420000000001</v>
      </c>
      <c r="AR65" s="21">
        <v>17.121839999999999</v>
      </c>
      <c r="AS65" s="21">
        <v>16.116379999999999</v>
      </c>
      <c r="AT65" s="21">
        <v>14.07536</v>
      </c>
      <c r="AU65" s="21"/>
      <c r="AV65" s="21"/>
      <c r="AW65" s="21">
        <v>22.1995</v>
      </c>
      <c r="AX65" s="21">
        <v>17.933119999999999</v>
      </c>
      <c r="AY65" s="21">
        <v>22.056560000000001</v>
      </c>
      <c r="AZ65" s="21"/>
      <c r="BA65" s="21"/>
      <c r="BB65" s="21">
        <v>13.323880000000001</v>
      </c>
      <c r="BC65" s="21">
        <v>25.65719</v>
      </c>
      <c r="BD65" s="21">
        <v>12.359069999999999</v>
      </c>
      <c r="BE65" s="21">
        <v>18.143249999999998</v>
      </c>
      <c r="BF65" s="21">
        <v>13.930580000000001</v>
      </c>
      <c r="BG65" s="21">
        <v>18.30838</v>
      </c>
      <c r="BH65" s="21">
        <v>14.488239999999999</v>
      </c>
      <c r="BI65" s="21">
        <v>6.6779909999999996</v>
      </c>
      <c r="BJ65" s="21">
        <v>9.6177089999999996</v>
      </c>
      <c r="BK65" s="21">
        <v>19.644120000000001</v>
      </c>
      <c r="BL65" s="21">
        <v>10.786759999999999</v>
      </c>
      <c r="BM65" s="21">
        <v>15.95529</v>
      </c>
      <c r="BN65" s="21">
        <v>19.410129999999999</v>
      </c>
      <c r="BO65" s="21"/>
      <c r="BP65" s="21">
        <v>12.12157</v>
      </c>
      <c r="BQ65" s="21">
        <v>12.68755</v>
      </c>
      <c r="BR65" s="21">
        <v>14.60125</v>
      </c>
      <c r="BS65" s="22">
        <v>18.861609999999999</v>
      </c>
      <c r="BT65" s="22">
        <v>22.563669999999998</v>
      </c>
      <c r="BU65" s="22">
        <v>30.320900000000002</v>
      </c>
      <c r="BV65" s="22"/>
      <c r="BW65" s="22">
        <v>22.914729999999999</v>
      </c>
      <c r="BX65" s="22">
        <v>13.893319999999999</v>
      </c>
      <c r="BY65" s="22">
        <v>12.97733</v>
      </c>
      <c r="BZ65" s="22">
        <v>16.945229999999999</v>
      </c>
      <c r="CA65" s="22">
        <v>9.9303810000000006</v>
      </c>
      <c r="CB65" s="22">
        <v>18.304929999999999</v>
      </c>
      <c r="CC65" s="22">
        <v>13.37865</v>
      </c>
      <c r="CD65" s="22"/>
      <c r="CE65" s="22">
        <v>21.05828</v>
      </c>
      <c r="CF65" s="22">
        <v>12.72649</v>
      </c>
      <c r="CH65" s="16">
        <f t="shared" si="8"/>
        <v>16.624165134328361</v>
      </c>
      <c r="CI65" s="14">
        <f t="shared" si="9"/>
        <v>6.0375232459482193</v>
      </c>
    </row>
    <row r="66" spans="2:87" s="3" customFormat="1" x14ac:dyDescent="0.15">
      <c r="B66" s="3">
        <v>1991</v>
      </c>
      <c r="D66" s="21">
        <v>25.09459</v>
      </c>
      <c r="E66" s="21">
        <v>17.885770000000001</v>
      </c>
      <c r="F66" s="21">
        <v>19.75562</v>
      </c>
      <c r="G66" s="21">
        <v>12.22883</v>
      </c>
      <c r="H66" s="21">
        <v>28.500910000000001</v>
      </c>
      <c r="I66" s="21">
        <v>28.194330000000001</v>
      </c>
      <c r="J66" s="21">
        <v>20.240500000000001</v>
      </c>
      <c r="K66" s="21">
        <v>29.41761</v>
      </c>
      <c r="L66" s="21"/>
      <c r="M66" s="21">
        <v>20.598849999999999</v>
      </c>
      <c r="N66" s="21">
        <v>17.927959999999999</v>
      </c>
      <c r="O66" s="21">
        <v>12.70908</v>
      </c>
      <c r="P66" s="21">
        <v>12.574059999999999</v>
      </c>
      <c r="Q66" s="21">
        <v>40.586460000000002</v>
      </c>
      <c r="R66" s="21">
        <v>16.234059999999999</v>
      </c>
      <c r="S66" s="21">
        <v>13.64629</v>
      </c>
      <c r="T66" s="21">
        <v>15.982229999999999</v>
      </c>
      <c r="U66" s="21">
        <v>24.691880000000001</v>
      </c>
      <c r="V66" s="21">
        <v>18.602640000000001</v>
      </c>
      <c r="W66" s="21">
        <v>12.766</v>
      </c>
      <c r="X66" s="21">
        <v>12.50201</v>
      </c>
      <c r="Y66" s="21">
        <v>17.527180000000001</v>
      </c>
      <c r="Z66" s="21">
        <v>24.13861</v>
      </c>
      <c r="AA66" s="21">
        <v>18.466190000000001</v>
      </c>
      <c r="AB66" s="21">
        <v>19.249479999999998</v>
      </c>
      <c r="AC66" s="21">
        <v>37.896090000000001</v>
      </c>
      <c r="AD66" s="21"/>
      <c r="AE66" s="21">
        <v>17.926359999999999</v>
      </c>
      <c r="AF66" s="21">
        <v>37.623280000000001</v>
      </c>
      <c r="AG66" s="21">
        <v>30.559360000000002</v>
      </c>
      <c r="AH66" s="21">
        <v>22.31596</v>
      </c>
      <c r="AI66" s="21">
        <v>20.698799999999999</v>
      </c>
      <c r="AJ66" s="21">
        <v>23.95157</v>
      </c>
      <c r="AK66" s="21">
        <v>11.8188</v>
      </c>
      <c r="AL66" s="21">
        <v>17.20655</v>
      </c>
      <c r="AM66" s="21">
        <v>20.191659999999999</v>
      </c>
      <c r="AN66" s="21">
        <v>19.223769999999998</v>
      </c>
      <c r="AO66" s="21">
        <v>25.504930000000002</v>
      </c>
      <c r="AP66" s="21"/>
      <c r="AQ66" s="21">
        <v>27.21969</v>
      </c>
      <c r="AR66" s="21">
        <v>31.374320000000001</v>
      </c>
      <c r="AS66" s="21">
        <v>12.8695</v>
      </c>
      <c r="AT66" s="21">
        <v>20.683479999999999</v>
      </c>
      <c r="AU66" s="21"/>
      <c r="AV66" s="21">
        <v>29.718119999999999</v>
      </c>
      <c r="AW66" s="21">
        <v>34.280889999999999</v>
      </c>
      <c r="AX66" s="21">
        <v>20.808019999999999</v>
      </c>
      <c r="AY66" s="21">
        <v>29.116710000000001</v>
      </c>
      <c r="AZ66" s="21"/>
      <c r="BA66" s="21">
        <v>25.984649999999998</v>
      </c>
      <c r="BB66" s="21">
        <v>15.465400000000001</v>
      </c>
      <c r="BC66" s="21">
        <v>25.113869999999999</v>
      </c>
      <c r="BD66" s="21">
        <v>17.124289999999998</v>
      </c>
      <c r="BE66" s="21">
        <v>19.255700000000001</v>
      </c>
      <c r="BF66" s="21">
        <v>13.71307</v>
      </c>
      <c r="BG66" s="21">
        <v>24.451450000000001</v>
      </c>
      <c r="BH66" s="21">
        <v>18.9419</v>
      </c>
      <c r="BI66" s="21">
        <v>35.461120000000001</v>
      </c>
      <c r="BJ66" s="21">
        <v>15.00605</v>
      </c>
      <c r="BK66" s="21">
        <v>33.4739</v>
      </c>
      <c r="BL66" s="21">
        <v>16.330349999999999</v>
      </c>
      <c r="BM66" s="21">
        <v>24.13918</v>
      </c>
      <c r="BN66" s="21">
        <v>16.630130000000001</v>
      </c>
      <c r="BO66" s="21"/>
      <c r="BP66" s="21">
        <v>16.188949999999998</v>
      </c>
      <c r="BQ66" s="21">
        <v>17.186039999999998</v>
      </c>
      <c r="BR66" s="21">
        <v>19.815829999999998</v>
      </c>
      <c r="BS66" s="21">
        <v>18.602599999999999</v>
      </c>
      <c r="BT66" s="21">
        <v>27.561450000000001</v>
      </c>
      <c r="BU66" s="21">
        <v>19.824809999999999</v>
      </c>
      <c r="BV66" s="21">
        <v>49.799340000000001</v>
      </c>
      <c r="BW66" s="21">
        <v>28.75432</v>
      </c>
      <c r="BX66" s="21">
        <v>17.353120000000001</v>
      </c>
      <c r="BY66" s="21">
        <v>22.517690000000002</v>
      </c>
      <c r="BZ66" s="20">
        <v>17.545259999999999</v>
      </c>
      <c r="CA66" s="20">
        <v>25.495480000000001</v>
      </c>
      <c r="CB66" s="20">
        <v>19.345310000000001</v>
      </c>
      <c r="CC66" s="20">
        <v>22.021509999999999</v>
      </c>
      <c r="CD66" s="20"/>
      <c r="CE66" s="20">
        <v>24.48441</v>
      </c>
      <c r="CF66" s="20">
        <v>15.376340000000001</v>
      </c>
      <c r="CH66" s="16">
        <f t="shared" si="8"/>
        <v>22.073952972972972</v>
      </c>
      <c r="CI66" s="14">
        <f t="shared" si="9"/>
        <v>7.4362844609800369</v>
      </c>
    </row>
    <row r="67" spans="2:87" s="3" customFormat="1" x14ac:dyDescent="0.15">
      <c r="B67" s="3">
        <v>1995</v>
      </c>
      <c r="D67" s="21">
        <v>22.905930000000001</v>
      </c>
      <c r="E67" s="21">
        <v>22.409970000000001</v>
      </c>
      <c r="F67" s="21">
        <v>18.916740000000001</v>
      </c>
      <c r="G67" s="21">
        <v>29.404540000000001</v>
      </c>
      <c r="H67" s="21">
        <v>15.02486</v>
      </c>
      <c r="I67" s="21">
        <v>24.008659999999999</v>
      </c>
      <c r="J67" s="21">
        <v>25.294519999999999</v>
      </c>
      <c r="K67" s="21">
        <v>20.20702</v>
      </c>
      <c r="L67" s="21">
        <v>22.28961</v>
      </c>
      <c r="M67" s="21">
        <v>23.414090000000002</v>
      </c>
      <c r="N67" s="21">
        <v>19.296659999999999</v>
      </c>
      <c r="O67" s="21">
        <v>18.429539999999999</v>
      </c>
      <c r="P67" s="21">
        <v>18.67155</v>
      </c>
      <c r="Q67" s="21">
        <v>39.018540000000002</v>
      </c>
      <c r="R67" s="21">
        <v>13.15685</v>
      </c>
      <c r="S67" s="21">
        <v>23.526789999999998</v>
      </c>
      <c r="T67" s="21">
        <v>23.827490000000001</v>
      </c>
      <c r="U67" s="21">
        <v>19.675820000000002</v>
      </c>
      <c r="V67" s="21">
        <v>15.490030000000001</v>
      </c>
      <c r="W67" s="21">
        <v>20.784279999999999</v>
      </c>
      <c r="X67" s="21">
        <v>13.226599999999999</v>
      </c>
      <c r="Y67" s="21">
        <v>13.155150000000001</v>
      </c>
      <c r="Z67" s="21">
        <v>15.513489999999999</v>
      </c>
      <c r="AA67" s="21">
        <v>25.096730000000001</v>
      </c>
      <c r="AB67" s="21">
        <v>13.64879</v>
      </c>
      <c r="AC67" s="21">
        <v>47.939680000000003</v>
      </c>
      <c r="AD67" s="21"/>
      <c r="AE67" s="21">
        <v>16.223710000000001</v>
      </c>
      <c r="AF67" s="21">
        <v>23.366060000000001</v>
      </c>
      <c r="AG67" s="21">
        <v>30.064879999999999</v>
      </c>
      <c r="AH67" s="21">
        <v>17.17606</v>
      </c>
      <c r="AI67" s="21">
        <v>16.800550000000001</v>
      </c>
      <c r="AJ67" s="21">
        <v>25.567689999999999</v>
      </c>
      <c r="AK67" s="21">
        <v>24.533000000000001</v>
      </c>
      <c r="AL67" s="21">
        <v>15.932370000000001</v>
      </c>
      <c r="AM67" s="21">
        <v>58.787500000000001</v>
      </c>
      <c r="AN67" s="21">
        <v>32.451999999999998</v>
      </c>
      <c r="AO67" s="21">
        <v>27.856310000000001</v>
      </c>
      <c r="AP67" s="21">
        <v>47.887599999999999</v>
      </c>
      <c r="AQ67" s="21">
        <v>14.788080000000001</v>
      </c>
      <c r="AR67" s="21">
        <v>20.205279999999998</v>
      </c>
      <c r="AS67" s="21">
        <v>22.79552</v>
      </c>
      <c r="AT67" s="21">
        <v>21.33004</v>
      </c>
      <c r="AU67" s="21">
        <v>49.128309999999999</v>
      </c>
      <c r="AV67" s="21">
        <v>21.91854</v>
      </c>
      <c r="AW67" s="21">
        <v>25.347750000000001</v>
      </c>
      <c r="AX67" s="21">
        <v>16.452909999999999</v>
      </c>
      <c r="AY67" s="21">
        <v>17.16919</v>
      </c>
      <c r="AZ67" s="21">
        <v>49.326839999999997</v>
      </c>
      <c r="BA67" s="21">
        <v>24.93805</v>
      </c>
      <c r="BB67" s="21">
        <v>24.048760000000001</v>
      </c>
      <c r="BC67" s="21">
        <v>19.510429999999999</v>
      </c>
      <c r="BD67" s="21">
        <v>22.121970000000001</v>
      </c>
      <c r="BE67" s="21">
        <v>19.41412</v>
      </c>
      <c r="BF67" s="21">
        <v>17.420169999999999</v>
      </c>
      <c r="BG67" s="21">
        <v>26.653500000000001</v>
      </c>
      <c r="BH67" s="21">
        <v>17.533899999999999</v>
      </c>
      <c r="BI67" s="21">
        <v>29.946480000000001</v>
      </c>
      <c r="BJ67" s="21">
        <v>18.869679999999999</v>
      </c>
      <c r="BK67" s="21">
        <v>28.231100000000001</v>
      </c>
      <c r="BL67" s="21">
        <v>20.277629999999998</v>
      </c>
      <c r="BM67" s="21">
        <v>20.792249999999999</v>
      </c>
      <c r="BN67" s="21">
        <v>23.897729999999999</v>
      </c>
      <c r="BO67" s="21"/>
      <c r="BP67" s="21">
        <v>21.19669</v>
      </c>
      <c r="BQ67" s="21">
        <v>11.950390000000001</v>
      </c>
      <c r="BR67" s="21">
        <v>18.841760000000001</v>
      </c>
      <c r="BS67" s="21">
        <v>21.263750000000002</v>
      </c>
      <c r="BT67" s="21">
        <v>39.323259999999998</v>
      </c>
      <c r="BU67" s="21">
        <v>29.14414</v>
      </c>
      <c r="BV67" s="21">
        <v>40.071579999999997</v>
      </c>
      <c r="BW67" s="21">
        <v>36.572749999999999</v>
      </c>
      <c r="BX67" s="21">
        <v>17.839110000000002</v>
      </c>
      <c r="BY67" s="21">
        <v>26.269839999999999</v>
      </c>
      <c r="BZ67" s="21">
        <v>16.06165</v>
      </c>
      <c r="CA67" s="21">
        <v>43.664949999999997</v>
      </c>
      <c r="CB67" s="21">
        <v>21.227049999999998</v>
      </c>
      <c r="CC67" s="21">
        <v>33.737270000000002</v>
      </c>
      <c r="CD67" s="21">
        <v>49.537950000000002</v>
      </c>
      <c r="CE67" s="20">
        <v>23.2394</v>
      </c>
      <c r="CF67" s="20">
        <v>24.135120000000001</v>
      </c>
      <c r="CH67" s="16">
        <f t="shared" si="8"/>
        <v>24.64780443037974</v>
      </c>
      <c r="CI67" s="14">
        <f t="shared" si="9"/>
        <v>9.8806324097592135</v>
      </c>
    </row>
    <row r="68" spans="2:87" s="3" customFormat="1" x14ac:dyDescent="0.15">
      <c r="B68" s="3">
        <v>1999</v>
      </c>
      <c r="D68" s="21">
        <v>4.8800189999999999</v>
      </c>
      <c r="E68" s="21">
        <v>7.2883170000000002</v>
      </c>
      <c r="F68" s="21">
        <v>5.605969</v>
      </c>
      <c r="G68" s="21">
        <v>18.70147</v>
      </c>
      <c r="H68" s="21">
        <v>4.632479</v>
      </c>
      <c r="I68" s="21">
        <v>4.7741400000000001</v>
      </c>
      <c r="J68" s="21">
        <v>9.1925310000000007</v>
      </c>
      <c r="K68" s="21">
        <v>6.0116009999999998</v>
      </c>
      <c r="L68" s="21">
        <v>7.6174049999999998</v>
      </c>
      <c r="M68" s="21">
        <v>6.1840679999999999</v>
      </c>
      <c r="N68" s="21">
        <v>9.9209099999999992</v>
      </c>
      <c r="O68" s="21">
        <v>5.9126079999999996</v>
      </c>
      <c r="P68" s="21">
        <v>4.1118139999999999</v>
      </c>
      <c r="Q68" s="21">
        <v>7.8132929999999998</v>
      </c>
      <c r="R68" s="21">
        <v>3.485436</v>
      </c>
      <c r="S68" s="21">
        <v>6.5442549999999997</v>
      </c>
      <c r="T68" s="21">
        <v>12.312060000000001</v>
      </c>
      <c r="U68" s="21">
        <v>17.146070000000002</v>
      </c>
      <c r="V68" s="21">
        <v>6.7369029999999999</v>
      </c>
      <c r="W68" s="21">
        <v>6.4969159999999997</v>
      </c>
      <c r="X68" s="21">
        <v>6.8215430000000001</v>
      </c>
      <c r="Y68" s="21">
        <v>7.7309720000000004</v>
      </c>
      <c r="Z68" s="21">
        <v>8.4827919999999999</v>
      </c>
      <c r="AA68" s="21">
        <v>6.3099270000000001</v>
      </c>
      <c r="AB68" s="21">
        <v>7.9877560000000001</v>
      </c>
      <c r="AC68" s="21">
        <v>5.4192669999999996</v>
      </c>
      <c r="AD68" s="16"/>
      <c r="AE68" s="21">
        <v>8.8263339999999992</v>
      </c>
      <c r="AF68" s="21">
        <v>15.65584</v>
      </c>
      <c r="AG68" s="21">
        <v>4.9706780000000004</v>
      </c>
      <c r="AH68" s="21">
        <v>8.3161729999999991</v>
      </c>
      <c r="AI68" s="21">
        <v>3.6030549999999999</v>
      </c>
      <c r="AJ68" s="21">
        <v>7.014405</v>
      </c>
      <c r="AK68" s="21">
        <v>8.834263</v>
      </c>
      <c r="AL68" s="21">
        <v>9.0572440000000007</v>
      </c>
      <c r="AM68" s="21">
        <v>9.5544709999999995</v>
      </c>
      <c r="AN68" s="21">
        <v>6.3718360000000001</v>
      </c>
      <c r="AO68" s="21">
        <v>28.823090000000001</v>
      </c>
      <c r="AP68" s="21">
        <v>39.296469999999999</v>
      </c>
      <c r="AQ68" s="21">
        <v>21.987960000000001</v>
      </c>
      <c r="AR68" s="21">
        <v>7.9005359999999998</v>
      </c>
      <c r="AS68" s="21">
        <v>7.1870200000000004</v>
      </c>
      <c r="AT68" s="21">
        <v>22.80714</v>
      </c>
      <c r="AU68" s="21">
        <v>19.077539999999999</v>
      </c>
      <c r="AV68" s="21">
        <v>28.039259999999999</v>
      </c>
      <c r="AW68" s="21">
        <v>26.429600000000001</v>
      </c>
      <c r="AX68" s="21">
        <v>29.20815</v>
      </c>
      <c r="AY68" s="21">
        <v>17.11842</v>
      </c>
      <c r="AZ68" s="21">
        <v>32.209470000000003</v>
      </c>
      <c r="BA68" s="21">
        <v>17.21311</v>
      </c>
      <c r="BB68" s="21">
        <v>30.46706</v>
      </c>
      <c r="BC68" s="21">
        <v>27.16902</v>
      </c>
      <c r="BD68" s="21">
        <v>6.1750600000000002</v>
      </c>
      <c r="BE68" s="21">
        <v>4.1038370000000004</v>
      </c>
      <c r="BF68" s="21">
        <v>5.0837070000000004</v>
      </c>
      <c r="BG68" s="21">
        <v>8.0603029999999993</v>
      </c>
      <c r="BH68" s="21">
        <v>4.9307689999999997</v>
      </c>
      <c r="BI68" s="21">
        <v>9.3382719999999999</v>
      </c>
      <c r="BJ68" s="21">
        <v>7.8838410000000003</v>
      </c>
      <c r="BK68" s="21">
        <v>14.68238</v>
      </c>
      <c r="BL68" s="21">
        <v>9.9634009999999993</v>
      </c>
      <c r="BM68" s="21">
        <v>3.582989</v>
      </c>
      <c r="BN68" s="21">
        <v>6.1697600000000001</v>
      </c>
      <c r="BO68" s="21">
        <v>6.3651359999999997</v>
      </c>
      <c r="BP68" s="21">
        <v>8.4370670000000008</v>
      </c>
      <c r="BQ68" s="21">
        <v>5.5915670000000004</v>
      </c>
      <c r="BR68" s="21">
        <v>11.047219999999999</v>
      </c>
      <c r="BS68" s="21">
        <v>11.4207</v>
      </c>
      <c r="BT68" s="21">
        <v>34.46058</v>
      </c>
      <c r="BU68" s="21">
        <v>41.448880000000003</v>
      </c>
      <c r="BV68" s="21">
        <v>21.219899999999999</v>
      </c>
      <c r="BW68" s="21">
        <v>46.392110000000002</v>
      </c>
      <c r="BX68" s="21">
        <v>18.058679999999999</v>
      </c>
      <c r="BY68" s="21">
        <v>5.2654059999999996</v>
      </c>
      <c r="BZ68" s="21">
        <v>7.8904170000000002</v>
      </c>
      <c r="CA68" s="21">
        <v>18.416720000000002</v>
      </c>
      <c r="CB68" s="21">
        <v>6.7600800000000003</v>
      </c>
      <c r="CC68" s="21">
        <v>10.8239</v>
      </c>
      <c r="CD68" s="21">
        <v>7.5613260000000002</v>
      </c>
      <c r="CE68" s="21">
        <v>8.4868590000000008</v>
      </c>
      <c r="CF68" s="21">
        <v>4.6060189999999999</v>
      </c>
      <c r="CH68" s="16">
        <f t="shared" si="8"/>
        <v>12.3685694</v>
      </c>
      <c r="CI68" s="14">
        <f t="shared" si="9"/>
        <v>9.7483557545988724</v>
      </c>
    </row>
    <row r="69" spans="2:87" s="3" customFormat="1" x14ac:dyDescent="0.15">
      <c r="B69" s="3">
        <v>2002</v>
      </c>
      <c r="D69" s="21">
        <v>14.744400000000001</v>
      </c>
      <c r="E69" s="21">
        <v>9.1866649999999996</v>
      </c>
      <c r="F69" s="21">
        <v>9.3732600000000001</v>
      </c>
      <c r="G69" s="21">
        <v>26.976299999999998</v>
      </c>
      <c r="H69" s="21">
        <v>16.558779999999999</v>
      </c>
      <c r="I69" s="21">
        <v>10.7636</v>
      </c>
      <c r="J69" s="21">
        <v>17.114740000000001</v>
      </c>
      <c r="K69" s="21">
        <v>20.161740000000002</v>
      </c>
      <c r="L69" s="21">
        <v>22.214929999999999</v>
      </c>
      <c r="M69" s="21">
        <v>15.19509</v>
      </c>
      <c r="N69" s="21">
        <v>15.752269999999999</v>
      </c>
      <c r="O69" s="21">
        <v>11.968540000000001</v>
      </c>
      <c r="P69" s="21">
        <v>25.869209999999999</v>
      </c>
      <c r="Q69" s="21">
        <v>14.952500000000001</v>
      </c>
      <c r="R69" s="21">
        <v>14.801679999999999</v>
      </c>
      <c r="S69" s="21">
        <v>19.833220000000001</v>
      </c>
      <c r="T69" s="21">
        <v>23.14161</v>
      </c>
      <c r="U69" s="21">
        <v>23.49071</v>
      </c>
      <c r="V69" s="21">
        <v>15.74785</v>
      </c>
      <c r="W69" s="21">
        <v>19.54588</v>
      </c>
      <c r="X69" s="21">
        <v>9.9076979999999999</v>
      </c>
      <c r="Y69" s="21">
        <v>17.28884</v>
      </c>
      <c r="Z69" s="21">
        <v>12.08405</v>
      </c>
      <c r="AA69" s="21">
        <v>7.7393219999999996</v>
      </c>
      <c r="AB69" s="21">
        <v>19.973500000000001</v>
      </c>
      <c r="AC69" s="21">
        <v>18.71519</v>
      </c>
      <c r="AD69" s="21">
        <v>13.102130000000001</v>
      </c>
      <c r="AE69" s="21">
        <v>20.398579999999999</v>
      </c>
      <c r="AF69" s="21">
        <v>27.043880000000001</v>
      </c>
      <c r="AG69" s="21">
        <v>14.4567</v>
      </c>
      <c r="AH69" s="21">
        <v>13.710129999999999</v>
      </c>
      <c r="AI69" s="21">
        <v>38.825859999999999</v>
      </c>
      <c r="AJ69" s="21">
        <v>16.369949999999999</v>
      </c>
      <c r="AK69" s="21">
        <v>10.044090000000001</v>
      </c>
      <c r="AL69" s="21">
        <v>16.011410000000001</v>
      </c>
      <c r="AM69" s="21">
        <v>21.417590000000001</v>
      </c>
      <c r="AN69" s="21">
        <v>7.5056229999999999</v>
      </c>
      <c r="AO69" s="21">
        <v>15.708349999999999</v>
      </c>
      <c r="AP69" s="21">
        <v>34.347110000000001</v>
      </c>
      <c r="AQ69" s="21">
        <v>13.917949999999999</v>
      </c>
      <c r="AR69" s="21">
        <v>9.9115970000000004</v>
      </c>
      <c r="AS69" s="21">
        <v>19.988849999999999</v>
      </c>
      <c r="AT69" s="21">
        <v>13.608560000000001</v>
      </c>
      <c r="AU69" s="21">
        <v>13.57794</v>
      </c>
      <c r="AV69" s="21">
        <v>14.950139999999999</v>
      </c>
      <c r="AW69" s="21">
        <v>25.379670000000001</v>
      </c>
      <c r="AX69" s="21">
        <v>19.607109999999999</v>
      </c>
      <c r="AY69" s="21">
        <v>9.7866730000000004</v>
      </c>
      <c r="AZ69" s="21">
        <v>25.55097</v>
      </c>
      <c r="BA69" s="21">
        <v>19.786470000000001</v>
      </c>
      <c r="BB69" s="21">
        <v>21.50057</v>
      </c>
      <c r="BC69" s="21">
        <v>17.088529999999999</v>
      </c>
      <c r="BD69" s="21">
        <v>10.776579999999999</v>
      </c>
      <c r="BE69" s="21">
        <v>10.14913</v>
      </c>
      <c r="BF69" s="21">
        <v>15.058960000000001</v>
      </c>
      <c r="BG69" s="21">
        <v>12.64099</v>
      </c>
      <c r="BH69" s="21">
        <v>12.52374</v>
      </c>
      <c r="BI69" s="21">
        <v>19.079070000000002</v>
      </c>
      <c r="BJ69" s="21">
        <v>18.556889999999999</v>
      </c>
      <c r="BK69" s="21">
        <v>19.552160000000001</v>
      </c>
      <c r="BL69" s="21">
        <v>13.747350000000001</v>
      </c>
      <c r="BM69" s="21">
        <v>14.59468</v>
      </c>
      <c r="BN69" s="21">
        <v>15.32916</v>
      </c>
      <c r="BO69" s="21">
        <v>12.03673</v>
      </c>
      <c r="BP69" s="21">
        <v>15.232340000000001</v>
      </c>
      <c r="BQ69" s="21">
        <v>20.548210000000001</v>
      </c>
      <c r="BR69" s="21">
        <v>10.04293</v>
      </c>
      <c r="BS69" s="21">
        <v>19.573619999999998</v>
      </c>
      <c r="BT69" s="21">
        <v>31.966390000000001</v>
      </c>
      <c r="BU69" s="21">
        <v>19.445319999999999</v>
      </c>
      <c r="BV69" s="21">
        <v>23.838930000000001</v>
      </c>
      <c r="BW69" s="21">
        <v>8.6980950000000004</v>
      </c>
      <c r="BX69" s="21">
        <v>22.01614</v>
      </c>
      <c r="BY69" s="21">
        <v>12.99248</v>
      </c>
      <c r="BZ69" s="21">
        <v>9.0348240000000004</v>
      </c>
      <c r="CA69" s="21">
        <v>26.848970000000001</v>
      </c>
      <c r="CB69" s="21">
        <v>22.531880000000001</v>
      </c>
      <c r="CC69" s="21">
        <v>19.49419</v>
      </c>
      <c r="CD69" s="21">
        <v>17.42437</v>
      </c>
      <c r="CE69" s="21">
        <v>16.165679999999998</v>
      </c>
      <c r="CF69" s="21">
        <v>15.428520000000001</v>
      </c>
      <c r="CH69" s="16">
        <f t="shared" si="8"/>
        <v>17.18551033333333</v>
      </c>
      <c r="CI69" s="14">
        <f t="shared" si="9"/>
        <v>6.0585805070968712</v>
      </c>
    </row>
    <row r="70" spans="2:87" s="3" customFormat="1" x14ac:dyDescent="0.15">
      <c r="B70" s="3">
        <v>2007</v>
      </c>
      <c r="D70" s="21">
        <v>12.34502</v>
      </c>
      <c r="E70" s="21">
        <v>19.140409999999999</v>
      </c>
      <c r="F70" s="21">
        <v>14.888120000000001</v>
      </c>
      <c r="G70" s="21">
        <v>35.948999999999998</v>
      </c>
      <c r="H70" s="21">
        <v>15.67815</v>
      </c>
      <c r="I70" s="21">
        <v>14.38334</v>
      </c>
      <c r="J70" s="21">
        <v>15.2295</v>
      </c>
      <c r="K70" s="21">
        <v>11.03933</v>
      </c>
      <c r="L70" s="21">
        <v>32.497729999999997</v>
      </c>
      <c r="M70" s="21">
        <v>12.30045</v>
      </c>
      <c r="N70" s="21">
        <v>10.84374</v>
      </c>
      <c r="O70" s="21">
        <v>12.93943</v>
      </c>
      <c r="P70" s="21">
        <v>14.22742</v>
      </c>
      <c r="Q70" s="21">
        <v>18.897200000000002</v>
      </c>
      <c r="R70" s="21">
        <v>20.374279999999999</v>
      </c>
      <c r="S70" s="21">
        <v>11.232379999999999</v>
      </c>
      <c r="T70" s="21">
        <v>29.841550000000002</v>
      </c>
      <c r="U70" s="21">
        <v>36.4191</v>
      </c>
      <c r="V70" s="21">
        <v>16.09094</v>
      </c>
      <c r="W70" s="21">
        <v>11.1168</v>
      </c>
      <c r="X70" s="21">
        <v>12.11656</v>
      </c>
      <c r="Y70" s="21">
        <v>11.354620000000001</v>
      </c>
      <c r="Z70" s="21">
        <v>19.078589999999998</v>
      </c>
      <c r="AA70" s="21">
        <v>14.589259999999999</v>
      </c>
      <c r="AB70" s="21">
        <v>15.817130000000001</v>
      </c>
      <c r="AC70" s="21">
        <v>16.762979999999999</v>
      </c>
      <c r="AD70" s="21">
        <v>24.1692</v>
      </c>
      <c r="AE70" s="21">
        <v>20.63419</v>
      </c>
      <c r="AF70" s="21">
        <v>27.194240000000001</v>
      </c>
      <c r="AG70" s="21">
        <v>22.884530000000002</v>
      </c>
      <c r="AH70" s="21">
        <v>33.41142</v>
      </c>
      <c r="AI70" s="21">
        <v>35.349290000000003</v>
      </c>
      <c r="AJ70" s="21">
        <v>15.808249999999999</v>
      </c>
      <c r="AK70" s="21">
        <v>15.817819999999999</v>
      </c>
      <c r="AL70" s="21">
        <v>18.378250000000001</v>
      </c>
      <c r="AM70" s="21">
        <v>21.716629999999999</v>
      </c>
      <c r="AN70" s="21">
        <v>14.667899999999999</v>
      </c>
      <c r="AO70" s="21">
        <v>10.451919999999999</v>
      </c>
      <c r="AP70" s="21">
        <v>12.505990000000001</v>
      </c>
      <c r="AQ70" s="21">
        <v>14.554080000000001</v>
      </c>
      <c r="AR70" s="21">
        <v>15.700570000000001</v>
      </c>
      <c r="AS70" s="21">
        <v>17.274619999999999</v>
      </c>
      <c r="AT70" s="21">
        <v>19.914490000000001</v>
      </c>
      <c r="AU70" s="21">
        <v>20.733840000000001</v>
      </c>
      <c r="AV70" s="21">
        <v>14.93075</v>
      </c>
      <c r="AW70" s="21">
        <v>11.889279999999999</v>
      </c>
      <c r="AX70" s="21">
        <v>19.099769999999999</v>
      </c>
      <c r="AY70" s="21">
        <v>18.63438</v>
      </c>
      <c r="AZ70" s="21">
        <v>12.67648</v>
      </c>
      <c r="BA70" s="21">
        <v>26.47221</v>
      </c>
      <c r="BB70" s="21">
        <v>20.75769</v>
      </c>
      <c r="BC70" s="21">
        <v>15.15246</v>
      </c>
      <c r="BD70" s="21">
        <v>13.633660000000001</v>
      </c>
      <c r="BE70" s="21">
        <v>15.512549999999999</v>
      </c>
      <c r="BF70" s="21">
        <v>13.73986</v>
      </c>
      <c r="BG70" s="21">
        <v>19.276879999999998</v>
      </c>
      <c r="BH70" s="21">
        <v>13.82152</v>
      </c>
      <c r="BI70" s="21">
        <v>18.503959999999999</v>
      </c>
      <c r="BJ70" s="21">
        <v>6.7998390000000004</v>
      </c>
      <c r="BK70" s="21">
        <v>17.561419999999998</v>
      </c>
      <c r="BL70" s="21">
        <v>15.480460000000001</v>
      </c>
      <c r="BM70" s="21">
        <v>16.68994</v>
      </c>
      <c r="BN70" s="21">
        <v>22.893219999999999</v>
      </c>
      <c r="BO70" s="21">
        <v>7.3150050000000002</v>
      </c>
      <c r="BP70" s="21">
        <v>18.957519999999999</v>
      </c>
      <c r="BQ70" s="21">
        <v>24.637699999999999</v>
      </c>
      <c r="BR70" s="21">
        <v>17.39095</v>
      </c>
      <c r="BS70" s="21">
        <v>25.658110000000001</v>
      </c>
      <c r="BT70" s="21">
        <v>21.218489999999999</v>
      </c>
      <c r="BU70" s="21">
        <v>10.22932</v>
      </c>
      <c r="BV70" s="21">
        <v>15.680440000000001</v>
      </c>
      <c r="BW70" s="21">
        <v>34.506189999999997</v>
      </c>
      <c r="BX70" s="21">
        <v>14.39564</v>
      </c>
      <c r="BY70" s="21">
        <v>17.703800000000001</v>
      </c>
      <c r="BZ70" s="21">
        <v>13.58685</v>
      </c>
      <c r="CA70" s="21">
        <v>25.439830000000001</v>
      </c>
      <c r="CB70" s="21">
        <v>16.78809</v>
      </c>
      <c r="CC70" s="21">
        <v>25.49353</v>
      </c>
      <c r="CD70" s="21">
        <v>16.878129999999999</v>
      </c>
      <c r="CE70" s="21">
        <v>20.31353</v>
      </c>
      <c r="CF70" s="21">
        <v>18.272943068038</v>
      </c>
      <c r="CH70" s="16">
        <f t="shared" si="8"/>
        <v>18.201390828000466</v>
      </c>
      <c r="CI70" s="14">
        <f t="shared" si="9"/>
        <v>6.5161729212604262</v>
      </c>
    </row>
    <row r="71" spans="2:87" s="3" customFormat="1" x14ac:dyDescent="0.15">
      <c r="B71" s="3">
        <v>2011</v>
      </c>
      <c r="D71" s="21">
        <v>10.91381</v>
      </c>
      <c r="E71" s="21">
        <v>14.37311</v>
      </c>
      <c r="F71" s="21">
        <v>14.326000000000001</v>
      </c>
      <c r="G71" s="21">
        <v>14.03609</v>
      </c>
      <c r="H71" s="21">
        <v>15.010529999999999</v>
      </c>
      <c r="I71" s="21">
        <v>10.29339</v>
      </c>
      <c r="J71" s="21">
        <v>7.2587359999999999</v>
      </c>
      <c r="K71" s="21">
        <v>7.0800970000000003</v>
      </c>
      <c r="L71" s="21">
        <v>16.90044</v>
      </c>
      <c r="M71" s="21">
        <v>3.312872</v>
      </c>
      <c r="N71" s="21">
        <v>9.5261200000000006</v>
      </c>
      <c r="O71" s="21">
        <v>10.93127</v>
      </c>
      <c r="P71" s="21">
        <v>13.264379999999999</v>
      </c>
      <c r="Q71" s="21">
        <v>10.06162</v>
      </c>
      <c r="R71" s="21">
        <v>7.110144</v>
      </c>
      <c r="S71" s="21">
        <v>6.0430840000000003</v>
      </c>
      <c r="T71" s="21">
        <v>13.84881</v>
      </c>
      <c r="U71" s="21">
        <v>13.62871</v>
      </c>
      <c r="V71" s="21">
        <v>5.3043760000000004</v>
      </c>
      <c r="W71" s="21">
        <v>9.0848519999999997</v>
      </c>
      <c r="X71" s="21">
        <v>42.047780000000003</v>
      </c>
      <c r="Y71" s="21">
        <v>7.2762989999999999</v>
      </c>
      <c r="Z71" s="21">
        <v>11.358280000000001</v>
      </c>
      <c r="AA71" s="21">
        <v>19.064620000000001</v>
      </c>
      <c r="AB71" s="21">
        <v>6.4066840000000003</v>
      </c>
      <c r="AC71" s="21">
        <v>6.9922930000000001</v>
      </c>
      <c r="AD71" s="21">
        <v>12.25475</v>
      </c>
      <c r="AE71" s="21">
        <v>10.700139999999999</v>
      </c>
      <c r="AF71" s="21">
        <v>18.96753</v>
      </c>
      <c r="AG71" s="21">
        <v>24.63185</v>
      </c>
      <c r="AH71" s="21">
        <v>17.70646</v>
      </c>
      <c r="AI71" s="21">
        <v>8.1135079999999995</v>
      </c>
      <c r="AJ71" s="21">
        <v>9.7929220000000008</v>
      </c>
      <c r="AK71" s="21">
        <v>10.210649999999999</v>
      </c>
      <c r="AL71" s="21">
        <v>13.18275</v>
      </c>
      <c r="AM71" s="21">
        <v>11.434430000000001</v>
      </c>
      <c r="AN71" s="21">
        <v>9.5575150000000004</v>
      </c>
      <c r="AO71" s="21">
        <v>9.5448620000000002</v>
      </c>
      <c r="AP71" s="21">
        <v>15.253349999999999</v>
      </c>
      <c r="AQ71" s="21">
        <v>17.537649999999999</v>
      </c>
      <c r="AR71" s="21">
        <v>7.1876579999999999</v>
      </c>
      <c r="AS71" s="21">
        <v>5.3879739999999998</v>
      </c>
      <c r="AT71" s="21">
        <v>16.869070000000001</v>
      </c>
      <c r="AU71" s="21">
        <v>16.272169999999999</v>
      </c>
      <c r="AV71" s="21">
        <v>8.1593689999999999</v>
      </c>
      <c r="AW71" s="21">
        <v>17.607199999999999</v>
      </c>
      <c r="AX71" s="21">
        <v>9.4317080000000004</v>
      </c>
      <c r="AY71" s="21">
        <v>13.2971</v>
      </c>
      <c r="AZ71" s="21">
        <v>15.868230000000001</v>
      </c>
      <c r="BA71" s="21">
        <v>22.494119999999999</v>
      </c>
      <c r="BB71" s="21">
        <v>8.6965900000000005</v>
      </c>
      <c r="BC71" s="21">
        <v>11.536860000000001</v>
      </c>
      <c r="BD71" s="21">
        <v>7.3418520000000003</v>
      </c>
      <c r="BE71" s="21">
        <v>13.103730000000001</v>
      </c>
      <c r="BF71" s="21">
        <v>17.8948</v>
      </c>
      <c r="BG71" s="21">
        <v>8.3507010000000008</v>
      </c>
      <c r="BH71" s="21">
        <v>17.97756</v>
      </c>
      <c r="BI71" s="21">
        <v>7.0063440000000003</v>
      </c>
      <c r="BJ71" s="21">
        <v>6.5543449999999996</v>
      </c>
      <c r="BK71" s="21">
        <v>9.3454320000000006</v>
      </c>
      <c r="BL71" s="21">
        <v>13.73015</v>
      </c>
      <c r="BM71" s="21">
        <v>12.163</v>
      </c>
      <c r="BN71" s="21">
        <v>9.2441530000000007</v>
      </c>
      <c r="BO71" s="21">
        <v>6.0591939999999997</v>
      </c>
      <c r="BP71" s="21">
        <v>10.23907</v>
      </c>
      <c r="BQ71" s="21">
        <v>16.67944</v>
      </c>
      <c r="BR71" s="21">
        <v>18.113810000000001</v>
      </c>
      <c r="BS71" s="21">
        <v>14.63794</v>
      </c>
      <c r="BT71" s="21">
        <v>8.4959830000000007</v>
      </c>
      <c r="BU71" s="21">
        <v>11.00127</v>
      </c>
      <c r="BV71" s="21">
        <v>4.5518169999999998</v>
      </c>
      <c r="BW71" s="21">
        <v>15.752409999999999</v>
      </c>
      <c r="BX71" s="21">
        <v>3.7487200000000001</v>
      </c>
      <c r="BY71" s="21">
        <v>12.65799</v>
      </c>
      <c r="BZ71" s="21">
        <v>8.1012970000000006</v>
      </c>
      <c r="CA71" s="21">
        <v>24.868919999999999</v>
      </c>
      <c r="CB71" s="21">
        <v>12.43942</v>
      </c>
      <c r="CC71" s="21">
        <v>6.5412920000000003</v>
      </c>
      <c r="CD71" s="21">
        <v>7.690976</v>
      </c>
      <c r="CE71" s="21">
        <v>16.042860000000001</v>
      </c>
      <c r="CF71" s="21">
        <v>5.1892810000000003</v>
      </c>
      <c r="CH71" s="16">
        <f t="shared" si="8"/>
        <v>12.008328024691362</v>
      </c>
      <c r="CI71" s="14">
        <f t="shared" si="9"/>
        <v>5.7932241860393994</v>
      </c>
    </row>
    <row r="72" spans="2:87" s="3" customFormat="1" x14ac:dyDescent="0.1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H72" s="13"/>
      <c r="CI72" s="13"/>
    </row>
    <row r="73" spans="2:87" s="3" customFormat="1" x14ac:dyDescent="0.15">
      <c r="B73" s="3" t="s">
        <v>12</v>
      </c>
      <c r="D73" s="14">
        <f>AVERAGE(D59:D71)</f>
        <v>14.572750230769232</v>
      </c>
      <c r="E73" s="14">
        <f t="shared" ref="E73:BP73" si="10">AVERAGE(E59:E71)</f>
        <v>17.716038307692308</v>
      </c>
      <c r="F73" s="14">
        <f t="shared" si="10"/>
        <v>16.812000692307691</v>
      </c>
      <c r="G73" s="14">
        <f t="shared" si="10"/>
        <v>24.884821538461537</v>
      </c>
      <c r="H73" s="14">
        <f t="shared" si="10"/>
        <v>15.9009515</v>
      </c>
      <c r="I73" s="14">
        <f t="shared" si="10"/>
        <v>17.217471769230766</v>
      </c>
      <c r="J73" s="14">
        <f t="shared" si="10"/>
        <v>16.700873230769233</v>
      </c>
      <c r="K73" s="14">
        <f t="shared" si="10"/>
        <v>14.077771538461539</v>
      </c>
      <c r="L73" s="14">
        <f t="shared" si="10"/>
        <v>20.304023000000001</v>
      </c>
      <c r="M73" s="14">
        <f t="shared" si="10"/>
        <v>14.382767923076923</v>
      </c>
      <c r="N73" s="14">
        <f t="shared" si="10"/>
        <v>13.784675076923074</v>
      </c>
      <c r="O73" s="14">
        <f t="shared" si="10"/>
        <v>13.04822046153846</v>
      </c>
      <c r="P73" s="14">
        <f t="shared" si="10"/>
        <v>14.786405666666667</v>
      </c>
      <c r="Q73" s="14">
        <f t="shared" si="10"/>
        <v>21.888268833333331</v>
      </c>
      <c r="R73" s="14">
        <f t="shared" si="10"/>
        <v>12.527074999999998</v>
      </c>
      <c r="S73" s="14">
        <f t="shared" si="10"/>
        <v>14.630257076923076</v>
      </c>
      <c r="T73" s="14">
        <f t="shared" si="10"/>
        <v>23.955776923076925</v>
      </c>
      <c r="U73" s="14">
        <f t="shared" si="10"/>
        <v>20.992560384615384</v>
      </c>
      <c r="V73" s="14">
        <f t="shared" si="10"/>
        <v>15.353024153846151</v>
      </c>
      <c r="W73" s="14">
        <f t="shared" si="10"/>
        <v>15.691372384615388</v>
      </c>
      <c r="X73" s="14">
        <f t="shared" si="10"/>
        <v>14.411578461538463</v>
      </c>
      <c r="Y73" s="14">
        <f t="shared" si="10"/>
        <v>15.092473769230768</v>
      </c>
      <c r="Z73" s="14">
        <f t="shared" si="10"/>
        <v>18.445362384615382</v>
      </c>
      <c r="AA73" s="14">
        <f t="shared" si="10"/>
        <v>16.317000461538459</v>
      </c>
      <c r="AB73" s="14">
        <f t="shared" si="10"/>
        <v>14.090651076923077</v>
      </c>
      <c r="AC73" s="14">
        <f t="shared" si="10"/>
        <v>21.413563538461542</v>
      </c>
      <c r="AD73" s="14">
        <f t="shared" si="10"/>
        <v>16.508693333333333</v>
      </c>
      <c r="AE73" s="14">
        <f t="shared" si="10"/>
        <v>15.221598538461539</v>
      </c>
      <c r="AF73" s="14">
        <f t="shared" si="10"/>
        <v>21.598035000000003</v>
      </c>
      <c r="AG73" s="14">
        <f t="shared" si="10"/>
        <v>21.436921846153844</v>
      </c>
      <c r="AH73" s="14">
        <f t="shared" si="10"/>
        <v>21.586865923076921</v>
      </c>
      <c r="AI73" s="14">
        <f t="shared" si="10"/>
        <v>17.730383538461538</v>
      </c>
      <c r="AJ73" s="14">
        <f t="shared" si="10"/>
        <v>19.194835153846153</v>
      </c>
      <c r="AK73" s="14">
        <f t="shared" si="10"/>
        <v>18.939270230769232</v>
      </c>
      <c r="AL73" s="14">
        <f t="shared" si="10"/>
        <v>16.611035000000001</v>
      </c>
      <c r="AM73" s="14">
        <f t="shared" si="10"/>
        <v>24.401526000000004</v>
      </c>
      <c r="AN73" s="14">
        <f t="shared" si="10"/>
        <v>16.344509461538458</v>
      </c>
      <c r="AO73" s="14">
        <f t="shared" si="10"/>
        <v>18.273815384615386</v>
      </c>
      <c r="AP73" s="14">
        <f t="shared" si="10"/>
        <v>29.858104000000004</v>
      </c>
      <c r="AQ73" s="14">
        <f t="shared" si="10"/>
        <v>19.953255923076924</v>
      </c>
      <c r="AR73" s="14">
        <f t="shared" si="10"/>
        <v>14.23509992307692</v>
      </c>
      <c r="AS73" s="14">
        <f t="shared" si="10"/>
        <v>13.598461307692306</v>
      </c>
      <c r="AT73" s="14">
        <f t="shared" si="10"/>
        <v>17.07511876923077</v>
      </c>
      <c r="AU73" s="14">
        <f t="shared" si="10"/>
        <v>23.757960000000001</v>
      </c>
      <c r="AV73" s="14">
        <f t="shared" si="10"/>
        <v>19.619363166666666</v>
      </c>
      <c r="AW73" s="14">
        <f t="shared" si="10"/>
        <v>20.865599999999997</v>
      </c>
      <c r="AX73" s="14">
        <f t="shared" si="10"/>
        <v>19.909237692307691</v>
      </c>
      <c r="AY73" s="14">
        <f t="shared" si="10"/>
        <v>18.024062230769236</v>
      </c>
      <c r="AZ73" s="14">
        <f t="shared" si="10"/>
        <v>27.126398000000002</v>
      </c>
      <c r="BA73" s="14">
        <f t="shared" si="10"/>
        <v>22.814768333333333</v>
      </c>
      <c r="BB73" s="14">
        <f t="shared" si="10"/>
        <v>19.166485153846153</v>
      </c>
      <c r="BC73" s="14">
        <f t="shared" si="10"/>
        <v>21.296344923076923</v>
      </c>
      <c r="BD73" s="14">
        <f t="shared" si="10"/>
        <v>14.77749169230769</v>
      </c>
      <c r="BE73" s="14">
        <f t="shared" si="10"/>
        <v>17.476084</v>
      </c>
      <c r="BF73" s="14">
        <f t="shared" si="10"/>
        <v>16.256575153846157</v>
      </c>
      <c r="BG73" s="14">
        <f t="shared" si="10"/>
        <v>17.36767707692308</v>
      </c>
      <c r="BH73" s="14">
        <f t="shared" si="10"/>
        <v>13.999259692307694</v>
      </c>
      <c r="BI73" s="14">
        <f t="shared" si="10"/>
        <v>19.065222846153844</v>
      </c>
      <c r="BJ73" s="14">
        <f t="shared" si="10"/>
        <v>12.775184153846157</v>
      </c>
      <c r="BK73" s="14">
        <f t="shared" si="10"/>
        <v>23.131739230769234</v>
      </c>
      <c r="BL73" s="14">
        <f t="shared" si="10"/>
        <v>17.81230853846154</v>
      </c>
      <c r="BM73" s="14">
        <f t="shared" si="10"/>
        <v>18.110682307692308</v>
      </c>
      <c r="BN73" s="14">
        <f t="shared" si="10"/>
        <v>17.630544692307691</v>
      </c>
      <c r="BO73" s="14">
        <f t="shared" si="10"/>
        <v>7.9440162499999989</v>
      </c>
      <c r="BP73" s="14">
        <f t="shared" si="10"/>
        <v>16.137483384615383</v>
      </c>
      <c r="BQ73" s="14">
        <f t="shared" ref="BQ73:CF73" si="11">AVERAGE(BQ59:BQ71)</f>
        <v>16.481758846153845</v>
      </c>
      <c r="BR73" s="14">
        <f t="shared" si="11"/>
        <v>14.713678692307694</v>
      </c>
      <c r="BS73" s="14">
        <f t="shared" si="11"/>
        <v>19.293363307692307</v>
      </c>
      <c r="BT73" s="14">
        <f t="shared" si="11"/>
        <v>24.394826307692309</v>
      </c>
      <c r="BU73" s="14">
        <f t="shared" si="11"/>
        <v>20.900862615384614</v>
      </c>
      <c r="BV73" s="14">
        <f t="shared" si="11"/>
        <v>25.860334499999997</v>
      </c>
      <c r="BW73" s="14">
        <f t="shared" si="11"/>
        <v>23.537422538461538</v>
      </c>
      <c r="BX73" s="14">
        <f t="shared" si="11"/>
        <v>17.891905846153847</v>
      </c>
      <c r="BY73" s="14">
        <f t="shared" si="11"/>
        <v>17.927500076923078</v>
      </c>
      <c r="BZ73" s="14">
        <f t="shared" si="11"/>
        <v>13.765169692307694</v>
      </c>
      <c r="CA73" s="14">
        <f t="shared" si="11"/>
        <v>24.803366999999998</v>
      </c>
      <c r="CB73" s="14">
        <f t="shared" si="11"/>
        <v>18.167764153846157</v>
      </c>
      <c r="CC73" s="14">
        <f t="shared" si="11"/>
        <v>22.92464553846154</v>
      </c>
      <c r="CD73" s="14">
        <f t="shared" si="11"/>
        <v>19.818550399999999</v>
      </c>
      <c r="CE73" s="14">
        <f t="shared" si="11"/>
        <v>20.023331461538461</v>
      </c>
      <c r="CF73" s="14">
        <f t="shared" si="11"/>
        <v>14.345328928310614</v>
      </c>
      <c r="CH73" s="13"/>
      <c r="CI73" s="13"/>
    </row>
    <row r="74" spans="2:87" s="3" customFormat="1" x14ac:dyDescent="0.1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H74" s="13"/>
      <c r="CI74" s="13"/>
    </row>
    <row r="75" spans="2:87" s="3" customFormat="1" x14ac:dyDescent="0.1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H75" s="13"/>
      <c r="CI75" s="13"/>
    </row>
    <row r="76" spans="2:87" s="3" customFormat="1" x14ac:dyDescent="0.1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H76" s="13"/>
      <c r="CI76" s="13"/>
    </row>
    <row r="77" spans="2:87" s="3" customFormat="1" x14ac:dyDescent="0.15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H77" s="13"/>
      <c r="CI77" s="13"/>
    </row>
    <row r="78" spans="2:87" s="3" customFormat="1" x14ac:dyDescent="0.15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H78" s="13"/>
      <c r="CI78" s="13"/>
    </row>
    <row r="79" spans="2:87" s="3" customFormat="1" x14ac:dyDescent="0.15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H79" s="13"/>
      <c r="CI79" s="13"/>
    </row>
    <row r="80" spans="2:87" s="3" customFormat="1" x14ac:dyDescent="0.1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H80" s="13"/>
      <c r="CI80" s="13"/>
    </row>
    <row r="81" spans="4:87" s="3" customFormat="1" x14ac:dyDescent="0.1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H81" s="13"/>
      <c r="CI81" s="16"/>
    </row>
    <row r="82" spans="4:87" s="3" customFormat="1" x14ac:dyDescent="0.1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H82" s="13"/>
      <c r="CI82" s="16"/>
    </row>
    <row r="83" spans="4:87" s="3" customFormat="1" x14ac:dyDescent="0.1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H83" s="13"/>
      <c r="CI83" s="16"/>
    </row>
    <row r="84" spans="4:87" s="3" customFormat="1" x14ac:dyDescent="0.1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H84" s="13"/>
      <c r="CI84" s="16"/>
    </row>
    <row r="85" spans="4:87" s="3" customFormat="1" x14ac:dyDescent="0.15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H85" s="13"/>
      <c r="CI85" s="16"/>
    </row>
    <row r="86" spans="4:87" s="3" customFormat="1" x14ac:dyDescent="0.15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H86" s="13"/>
      <c r="CI86" s="16"/>
    </row>
    <row r="87" spans="4:87" s="3" customFormat="1" x14ac:dyDescent="0.15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H87" s="13"/>
      <c r="CI87" s="13"/>
    </row>
    <row r="88" spans="4:87" s="3" customFormat="1" x14ac:dyDescent="0.1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H88" s="13"/>
      <c r="CI88" s="13"/>
    </row>
    <row r="89" spans="4:87" s="3" customFormat="1" x14ac:dyDescent="0.15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H89" s="13"/>
      <c r="CI89" s="13"/>
    </row>
    <row r="90" spans="4:87" s="3" customFormat="1" x14ac:dyDescent="0.15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H90" s="13"/>
      <c r="CI90" s="13"/>
    </row>
    <row r="91" spans="4:87" s="3" customFormat="1" x14ac:dyDescent="0.1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H91" s="13"/>
      <c r="CI91" s="13"/>
    </row>
    <row r="92" spans="4:87" s="3" customFormat="1" x14ac:dyDescent="0.1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H92" s="13"/>
      <c r="CI92" s="13"/>
    </row>
    <row r="93" spans="4:87" s="3" customFormat="1" x14ac:dyDescent="0.1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H93" s="13"/>
      <c r="CI93" s="13"/>
    </row>
    <row r="94" spans="4:87" s="3" customFormat="1" x14ac:dyDescent="0.1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H94" s="13"/>
      <c r="CI94" s="13"/>
    </row>
    <row r="95" spans="4:87" s="3" customFormat="1" x14ac:dyDescent="0.1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H95" s="13"/>
      <c r="CI95" s="13"/>
    </row>
    <row r="96" spans="4:87" s="3" customFormat="1" x14ac:dyDescent="0.1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H96" s="13"/>
      <c r="CI96" s="16"/>
    </row>
    <row r="97" spans="4:87" s="3" customFormat="1" x14ac:dyDescent="0.1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H97" s="13"/>
      <c r="CI97" s="16"/>
    </row>
    <row r="98" spans="4:87" x14ac:dyDescent="0.15">
      <c r="CI98" s="55"/>
    </row>
    <row r="99" spans="4:87" x14ac:dyDescent="0.15">
      <c r="CI99" s="55"/>
    </row>
    <row r="100" spans="4:87" x14ac:dyDescent="0.15">
      <c r="CI100" s="55"/>
    </row>
    <row r="101" spans="4:87" x14ac:dyDescent="0.15">
      <c r="CI101" s="55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16"/>
  <sheetViews>
    <sheetView workbookViewId="0"/>
  </sheetViews>
  <sheetFormatPr baseColWidth="10" defaultColWidth="8" defaultRowHeight="13" x14ac:dyDescent="0.15"/>
  <cols>
    <col min="1" max="1" width="3" style="25" customWidth="1"/>
    <col min="2" max="2" width="5" style="25" customWidth="1"/>
    <col min="3" max="3" width="2.6640625" style="25" customWidth="1"/>
    <col min="4" max="34" width="5.5" style="28" customWidth="1"/>
    <col min="35" max="35" width="3.5" style="25" customWidth="1"/>
    <col min="36" max="36" width="5.6640625" style="25" customWidth="1"/>
    <col min="37" max="16384" width="8" style="25"/>
  </cols>
  <sheetData>
    <row r="1" spans="1:37" ht="16" x14ac:dyDescent="0.2">
      <c r="A1" s="24" t="s">
        <v>170</v>
      </c>
      <c r="B1" s="24"/>
      <c r="C1" s="24"/>
    </row>
    <row r="2" spans="1:37" ht="16" x14ac:dyDescent="0.2">
      <c r="A2" s="24"/>
      <c r="B2" s="24"/>
      <c r="C2" s="24"/>
    </row>
    <row r="3" spans="1:37" ht="12.75" customHeight="1" x14ac:dyDescent="0.2">
      <c r="A3" s="24"/>
      <c r="B3" s="24"/>
      <c r="C3" s="24"/>
    </row>
    <row r="4" spans="1:37" s="26" customFormat="1" x14ac:dyDescent="0.15">
      <c r="A4" s="26" t="s">
        <v>158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7" s="26" customFormat="1" x14ac:dyDescent="0.15">
      <c r="A5" s="29" t="s">
        <v>154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28"/>
      <c r="O5" s="28"/>
      <c r="P5" s="28"/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7" s="26" customFormat="1" x14ac:dyDescent="0.15">
      <c r="A6" s="26" t="s">
        <v>155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7" s="26" customFormat="1" x14ac:dyDescent="0.15">
      <c r="A7" s="26" t="s">
        <v>156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7" x14ac:dyDescent="0.15">
      <c r="A8" s="26" t="s">
        <v>157</v>
      </c>
    </row>
    <row r="9" spans="1:37" x14ac:dyDescent="0.15">
      <c r="A9" s="26"/>
    </row>
    <row r="10" spans="1:37" x14ac:dyDescent="0.15">
      <c r="A10" s="30"/>
      <c r="R10" s="34"/>
    </row>
    <row r="11" spans="1:37" x14ac:dyDescent="0.15">
      <c r="A11" s="52" t="s">
        <v>69</v>
      </c>
      <c r="B11" s="30"/>
      <c r="C11" s="30"/>
      <c r="R11" s="53"/>
    </row>
    <row r="12" spans="1:37" x14ac:dyDescent="0.15">
      <c r="R12" s="53"/>
    </row>
    <row r="13" spans="1:37" x14ac:dyDescent="0.15">
      <c r="D13" s="11">
        <v>45.01</v>
      </c>
      <c r="E13" s="11">
        <v>45.02</v>
      </c>
      <c r="F13" s="11">
        <v>45.03</v>
      </c>
      <c r="G13" s="11">
        <v>45.04</v>
      </c>
      <c r="H13" s="11">
        <v>45.05</v>
      </c>
      <c r="I13" s="11">
        <v>45.06</v>
      </c>
      <c r="J13" s="11">
        <v>45.07</v>
      </c>
      <c r="K13" s="11">
        <v>45.08</v>
      </c>
      <c r="L13" s="11">
        <v>45.09</v>
      </c>
      <c r="M13" s="11">
        <v>45.1</v>
      </c>
      <c r="N13" s="11">
        <v>45.11</v>
      </c>
      <c r="O13" s="11">
        <v>45.12</v>
      </c>
      <c r="P13" s="11">
        <v>45.13</v>
      </c>
      <c r="Q13" s="11">
        <v>45.14</v>
      </c>
      <c r="R13" s="11">
        <v>45.15</v>
      </c>
      <c r="S13" s="11">
        <v>45.16</v>
      </c>
      <c r="T13" s="11">
        <v>45.17</v>
      </c>
      <c r="U13" s="11">
        <v>45.18</v>
      </c>
      <c r="V13" s="11">
        <v>45.19</v>
      </c>
      <c r="W13" s="11">
        <v>45.2</v>
      </c>
      <c r="X13" s="11">
        <v>45.21</v>
      </c>
      <c r="Y13" s="11">
        <v>45.22</v>
      </c>
      <c r="Z13" s="11">
        <v>45.23</v>
      </c>
      <c r="AA13" s="11">
        <v>45.24</v>
      </c>
      <c r="AB13" s="11">
        <v>45.25</v>
      </c>
      <c r="AC13" s="11">
        <v>45.26</v>
      </c>
      <c r="AD13" s="11">
        <v>45.27</v>
      </c>
      <c r="AE13" s="11">
        <v>45.28</v>
      </c>
      <c r="AF13" s="11">
        <v>45.29</v>
      </c>
      <c r="AG13" s="11">
        <v>45.3</v>
      </c>
      <c r="AH13" s="11">
        <v>45.31</v>
      </c>
      <c r="AK13" s="25" t="s">
        <v>11</v>
      </c>
    </row>
    <row r="14" spans="1:37" x14ac:dyDescent="0.15">
      <c r="D14" s="32" t="s">
        <v>31</v>
      </c>
      <c r="E14" s="32" t="s">
        <v>32</v>
      </c>
      <c r="F14" s="32" t="s">
        <v>33</v>
      </c>
      <c r="G14" s="32" t="s">
        <v>34</v>
      </c>
      <c r="H14" s="32" t="s">
        <v>35</v>
      </c>
      <c r="I14" s="32" t="s">
        <v>36</v>
      </c>
      <c r="J14" s="32" t="s">
        <v>37</v>
      </c>
      <c r="K14" s="32" t="s">
        <v>38</v>
      </c>
      <c r="L14" s="32" t="s">
        <v>39</v>
      </c>
      <c r="M14" s="32" t="s">
        <v>40</v>
      </c>
      <c r="N14" s="32" t="s">
        <v>41</v>
      </c>
      <c r="O14" s="32" t="s">
        <v>42</v>
      </c>
      <c r="P14" s="32" t="s">
        <v>43</v>
      </c>
      <c r="Q14" s="32" t="s">
        <v>44</v>
      </c>
      <c r="R14" s="32" t="s">
        <v>45</v>
      </c>
      <c r="S14" s="32" t="s">
        <v>46</v>
      </c>
      <c r="T14" s="32" t="s">
        <v>47</v>
      </c>
      <c r="U14" s="32" t="s">
        <v>48</v>
      </c>
      <c r="V14" s="32" t="s">
        <v>49</v>
      </c>
      <c r="W14" s="32" t="s">
        <v>50</v>
      </c>
      <c r="X14" s="32" t="s">
        <v>51</v>
      </c>
      <c r="Y14" s="32" t="s">
        <v>8</v>
      </c>
      <c r="Z14" s="32" t="s">
        <v>52</v>
      </c>
      <c r="AA14" s="32" t="s">
        <v>53</v>
      </c>
      <c r="AB14" s="32" t="s">
        <v>54</v>
      </c>
      <c r="AC14" s="32" t="s">
        <v>55</v>
      </c>
      <c r="AD14" s="32" t="s">
        <v>56</v>
      </c>
      <c r="AE14" s="32" t="s">
        <v>57</v>
      </c>
      <c r="AF14" s="32" t="s">
        <v>58</v>
      </c>
      <c r="AG14" s="32" t="s">
        <v>59</v>
      </c>
      <c r="AH14" s="28" t="s">
        <v>60</v>
      </c>
      <c r="AJ14" s="33" t="s">
        <v>12</v>
      </c>
      <c r="AK14" s="25" t="s">
        <v>13</v>
      </c>
    </row>
    <row r="16" spans="1:37" x14ac:dyDescent="0.15">
      <c r="B16" s="2">
        <v>1961</v>
      </c>
      <c r="D16" s="54"/>
      <c r="E16" s="34"/>
      <c r="F16" s="34">
        <v>7.5161660000000001</v>
      </c>
      <c r="G16" s="34"/>
      <c r="H16" s="34"/>
      <c r="I16" s="34"/>
      <c r="J16" s="34"/>
      <c r="K16" s="34"/>
      <c r="L16" s="34">
        <v>3.0296080000000001</v>
      </c>
      <c r="N16" s="34">
        <v>5.7595049999999999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>
        <v>1.6326430000000001</v>
      </c>
      <c r="Z16" s="34"/>
      <c r="AA16" s="34"/>
      <c r="AB16" s="34"/>
      <c r="AC16" s="34"/>
      <c r="AD16" s="34"/>
      <c r="AE16" s="34"/>
      <c r="AF16" s="34"/>
      <c r="AG16" s="34"/>
      <c r="AH16" s="34">
        <v>5.7334969999999998</v>
      </c>
      <c r="AJ16" s="34">
        <f t="shared" ref="AJ16:AJ22" si="0">AVERAGE(D16:AH16)</f>
        <v>4.7342838</v>
      </c>
      <c r="AK16" s="34">
        <f>STDEV(D16:AH16)</f>
        <v>2.361909679580847</v>
      </c>
    </row>
    <row r="17" spans="2:37" x14ac:dyDescent="0.15">
      <c r="B17" s="2">
        <v>1965</v>
      </c>
      <c r="D17" s="54"/>
      <c r="E17" s="34"/>
      <c r="F17" s="34">
        <v>4.7878980000000002</v>
      </c>
      <c r="G17" s="34"/>
      <c r="H17" s="34"/>
      <c r="I17" s="34"/>
      <c r="J17" s="34"/>
      <c r="K17" s="34"/>
      <c r="L17" s="34">
        <v>3.0987309999999999</v>
      </c>
      <c r="N17" s="34">
        <v>0.95251479999999999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>
        <v>2.5690680000000001</v>
      </c>
      <c r="Z17" s="34"/>
      <c r="AA17" s="34"/>
      <c r="AB17" s="34"/>
      <c r="AC17" s="34"/>
      <c r="AD17" s="34">
        <v>0.78888979999999997</v>
      </c>
      <c r="AE17" s="34">
        <v>0.91211719999999996</v>
      </c>
      <c r="AF17" s="34"/>
      <c r="AG17" s="34"/>
      <c r="AH17" s="34">
        <v>1.796459</v>
      </c>
      <c r="AJ17" s="34">
        <f t="shared" si="0"/>
        <v>2.1293825428571429</v>
      </c>
      <c r="AK17" s="34">
        <f t="shared" ref="AK17:AK28" si="1">STDEV(D17:AH17)</f>
        <v>1.4705540705572879</v>
      </c>
    </row>
    <row r="18" spans="2:37" x14ac:dyDescent="0.15">
      <c r="B18" s="2">
        <v>1969</v>
      </c>
      <c r="D18" s="54"/>
      <c r="E18" s="34"/>
      <c r="F18" s="34">
        <v>4.4646800000000004</v>
      </c>
      <c r="G18" s="34"/>
      <c r="H18" s="34"/>
      <c r="I18" s="34"/>
      <c r="J18" s="34"/>
      <c r="K18" s="34"/>
      <c r="L18" s="34">
        <v>2.66046</v>
      </c>
      <c r="N18" s="34">
        <v>0.52608969999999999</v>
      </c>
      <c r="O18" s="34"/>
      <c r="P18" s="34"/>
      <c r="Q18" s="34"/>
      <c r="R18" s="34"/>
      <c r="S18" s="34"/>
      <c r="T18" s="34"/>
      <c r="U18" s="34"/>
      <c r="V18" s="34"/>
      <c r="W18" s="34"/>
      <c r="X18" s="34">
        <v>1.509307</v>
      </c>
      <c r="Y18" s="34">
        <v>1.9214929999999999</v>
      </c>
      <c r="Z18" s="34"/>
      <c r="AA18" s="34"/>
      <c r="AB18" s="34"/>
      <c r="AC18" s="34"/>
      <c r="AD18" s="34">
        <v>1.5977129999999999</v>
      </c>
      <c r="AE18" s="34">
        <v>0.88785590000000003</v>
      </c>
      <c r="AF18" s="34"/>
      <c r="AG18" s="34"/>
      <c r="AH18" s="34">
        <v>1.206674</v>
      </c>
      <c r="AJ18" s="34">
        <f t="shared" si="0"/>
        <v>1.846784075</v>
      </c>
      <c r="AK18" s="34">
        <f t="shared" si="1"/>
        <v>1.2404189367286393</v>
      </c>
    </row>
    <row r="19" spans="2:37" x14ac:dyDescent="0.15">
      <c r="B19" s="2">
        <v>1973</v>
      </c>
      <c r="D19" s="54"/>
      <c r="E19" s="34"/>
      <c r="F19" s="34">
        <v>4.4622190000000002</v>
      </c>
      <c r="G19" s="34"/>
      <c r="H19" s="34"/>
      <c r="I19" s="34"/>
      <c r="J19" s="34"/>
      <c r="K19" s="34"/>
      <c r="L19" s="34">
        <v>3.138903</v>
      </c>
      <c r="N19" s="34"/>
      <c r="O19" s="34">
        <v>2.4430740000000002</v>
      </c>
      <c r="P19" s="34"/>
      <c r="Q19" s="34"/>
      <c r="R19" s="34"/>
      <c r="S19" s="34"/>
      <c r="T19" s="34"/>
      <c r="U19" s="34"/>
      <c r="V19" s="34"/>
      <c r="W19" s="34"/>
      <c r="X19" s="34">
        <v>1.2828980000000001</v>
      </c>
      <c r="Y19" s="34">
        <v>0.2881843</v>
      </c>
      <c r="Z19" s="34">
        <v>2.9280490000000001</v>
      </c>
      <c r="AA19" s="34"/>
      <c r="AB19" s="34"/>
      <c r="AC19" s="34"/>
      <c r="AD19" s="34">
        <v>0.59204199999999996</v>
      </c>
      <c r="AE19" s="34"/>
      <c r="AF19" s="34"/>
      <c r="AG19" s="34"/>
      <c r="AH19" s="34"/>
      <c r="AJ19" s="34">
        <f t="shared" si="0"/>
        <v>2.1621956142857139</v>
      </c>
      <c r="AK19" s="34">
        <f t="shared" si="1"/>
        <v>1.5088601680919533</v>
      </c>
    </row>
    <row r="20" spans="2:37" x14ac:dyDescent="0.15">
      <c r="B20" s="2">
        <v>1977</v>
      </c>
      <c r="D20" s="54"/>
      <c r="E20" s="34"/>
      <c r="F20" s="34">
        <v>4.5245420000000003</v>
      </c>
      <c r="G20" s="34"/>
      <c r="H20" s="34"/>
      <c r="I20" s="34"/>
      <c r="J20" s="34"/>
      <c r="K20" s="34"/>
      <c r="L20" s="34">
        <v>2.3089270000000002</v>
      </c>
      <c r="N20" s="34"/>
      <c r="O20" s="34">
        <v>0.6679832</v>
      </c>
      <c r="P20" s="34"/>
      <c r="Q20" s="34"/>
      <c r="R20" s="34"/>
      <c r="S20" s="34"/>
      <c r="T20" s="34"/>
      <c r="U20" s="34"/>
      <c r="V20" s="34"/>
      <c r="W20" s="34"/>
      <c r="X20" s="34">
        <v>2.3869359999999999</v>
      </c>
      <c r="Y20" s="34"/>
      <c r="Z20" s="34">
        <v>2.2191649999999998</v>
      </c>
      <c r="AA20" s="34"/>
      <c r="AB20" s="34"/>
      <c r="AC20" s="34"/>
      <c r="AD20" s="34"/>
      <c r="AE20" s="34"/>
      <c r="AF20" s="34"/>
      <c r="AG20" s="34"/>
      <c r="AH20" s="34"/>
      <c r="AJ20" s="34">
        <f t="shared" si="0"/>
        <v>2.4215106400000002</v>
      </c>
      <c r="AK20" s="34">
        <f t="shared" si="1"/>
        <v>1.3740827507586824</v>
      </c>
    </row>
    <row r="21" spans="2:37" x14ac:dyDescent="0.15">
      <c r="B21" s="2">
        <v>1983</v>
      </c>
      <c r="D21" s="54"/>
      <c r="E21" s="34">
        <v>3.7621980000000002</v>
      </c>
      <c r="F21" s="34"/>
      <c r="G21" s="34"/>
      <c r="H21" s="34"/>
      <c r="I21" s="34"/>
      <c r="J21" s="34"/>
      <c r="K21" s="34"/>
      <c r="L21" s="34"/>
      <c r="N21" s="34"/>
      <c r="O21" s="34"/>
      <c r="P21" s="34"/>
      <c r="Q21" s="34"/>
      <c r="R21" s="34">
        <v>7.3753739999999999</v>
      </c>
      <c r="S21" s="34"/>
      <c r="T21" s="34"/>
      <c r="U21" s="34">
        <v>10.73873</v>
      </c>
      <c r="V21" s="34"/>
      <c r="W21" s="34">
        <v>7.9080079999999997</v>
      </c>
      <c r="X21" s="34"/>
      <c r="Y21" s="34"/>
      <c r="Z21" s="34"/>
      <c r="AA21" s="34">
        <v>2.3496869999999999</v>
      </c>
      <c r="AB21" s="34">
        <v>11.221869999999999</v>
      </c>
      <c r="AC21" s="34"/>
      <c r="AD21" s="34"/>
      <c r="AE21" s="34"/>
      <c r="AF21" s="34"/>
      <c r="AG21" s="34"/>
      <c r="AH21" s="34"/>
      <c r="AJ21" s="34">
        <f t="shared" si="0"/>
        <v>7.2259778333333342</v>
      </c>
      <c r="AK21" s="34">
        <f t="shared" si="1"/>
        <v>3.5936068059809982</v>
      </c>
    </row>
    <row r="22" spans="2:37" x14ac:dyDescent="0.15">
      <c r="B22" s="2">
        <v>1987</v>
      </c>
      <c r="D22" s="54"/>
      <c r="E22" s="34">
        <v>7.0531699999999997</v>
      </c>
      <c r="F22" s="34"/>
      <c r="G22" s="34"/>
      <c r="H22" s="34"/>
      <c r="I22" s="34"/>
      <c r="J22" s="34"/>
      <c r="K22" s="34"/>
      <c r="L22" s="34"/>
      <c r="N22" s="34"/>
      <c r="O22" s="34"/>
      <c r="P22" s="34">
        <v>1.8724229999999999</v>
      </c>
      <c r="Q22" s="34"/>
      <c r="R22" s="34">
        <v>4.0649369999999996</v>
      </c>
      <c r="S22" s="34"/>
      <c r="T22" s="34"/>
      <c r="U22" s="34"/>
      <c r="V22" s="34"/>
      <c r="W22" s="34"/>
      <c r="X22" s="34">
        <v>1.5869519999999999</v>
      </c>
      <c r="Y22" s="34"/>
      <c r="Z22" s="34"/>
      <c r="AA22" s="34">
        <v>2.8196319999999999</v>
      </c>
      <c r="AB22" s="34">
        <v>3.0557439999999998</v>
      </c>
      <c r="AC22" s="34"/>
      <c r="AD22" s="34"/>
      <c r="AE22" s="34"/>
      <c r="AF22" s="34"/>
      <c r="AG22" s="34"/>
      <c r="AH22" s="34"/>
      <c r="AJ22" s="34">
        <f t="shared" si="0"/>
        <v>3.4088096666666665</v>
      </c>
      <c r="AK22" s="34">
        <f t="shared" si="1"/>
        <v>1.9931532982538662</v>
      </c>
    </row>
    <row r="23" spans="2:37" x14ac:dyDescent="0.15">
      <c r="B23" s="2">
        <v>1991</v>
      </c>
      <c r="D23" s="34"/>
      <c r="E23" s="34">
        <v>2.1886209999999999</v>
      </c>
      <c r="F23" s="34"/>
      <c r="G23" s="34"/>
      <c r="H23" s="34">
        <v>0.73560939999999997</v>
      </c>
      <c r="I23" s="34"/>
      <c r="J23" s="34"/>
      <c r="K23" s="34"/>
      <c r="L23" s="34">
        <v>2.3980199999999998</v>
      </c>
      <c r="N23" s="34"/>
      <c r="O23" s="34">
        <v>0.42834830000000002</v>
      </c>
      <c r="P23" s="34">
        <v>3.2852860000000002</v>
      </c>
      <c r="Q23" s="34"/>
      <c r="R23" s="34">
        <v>3.3491240000000002</v>
      </c>
      <c r="S23" s="34"/>
      <c r="T23" s="34"/>
      <c r="U23" s="34"/>
      <c r="V23" s="34"/>
      <c r="W23" s="34"/>
      <c r="X23" s="34">
        <v>4.3074969999999997</v>
      </c>
      <c r="Y23" s="34"/>
      <c r="Z23" s="34"/>
      <c r="AA23" s="34">
        <v>4.1787489999999998</v>
      </c>
      <c r="AB23" s="34">
        <v>3.471384</v>
      </c>
      <c r="AC23" s="34">
        <v>1.442172</v>
      </c>
      <c r="AD23" s="34"/>
      <c r="AE23" s="34"/>
      <c r="AF23" s="34"/>
      <c r="AG23" s="34"/>
      <c r="AH23" s="34"/>
      <c r="AI23" s="31"/>
      <c r="AJ23" s="34">
        <f t="shared" ref="AJ23:AJ28" si="2">AVERAGE(D23:AH23)</f>
        <v>2.5784810699999996</v>
      </c>
      <c r="AK23" s="34">
        <f t="shared" si="1"/>
        <v>1.3717829114882574</v>
      </c>
    </row>
    <row r="24" spans="2:37" x14ac:dyDescent="0.15">
      <c r="B24" s="2">
        <v>1995</v>
      </c>
      <c r="D24" s="34"/>
      <c r="E24" s="34">
        <v>2.0209709999999999</v>
      </c>
      <c r="F24" s="34"/>
      <c r="G24" s="34"/>
      <c r="H24" s="34">
        <v>0.69386270000000005</v>
      </c>
      <c r="I24" s="34">
        <v>2.0827520000000002</v>
      </c>
      <c r="J24" s="34"/>
      <c r="K24" s="34"/>
      <c r="L24" s="34">
        <v>3.1740840000000001</v>
      </c>
      <c r="N24" s="34"/>
      <c r="O24" s="34">
        <v>0.4366237</v>
      </c>
      <c r="P24" s="34">
        <v>4.8133520000000001</v>
      </c>
      <c r="Q24" s="34"/>
      <c r="R24" s="34">
        <v>3.4831110000000001</v>
      </c>
      <c r="S24" s="34"/>
      <c r="T24" s="34"/>
      <c r="U24" s="34"/>
      <c r="V24" s="34"/>
      <c r="W24" s="34"/>
      <c r="X24" s="34">
        <v>2.2987489999999999</v>
      </c>
      <c r="Y24" s="34"/>
      <c r="Z24" s="34"/>
      <c r="AA24" s="34">
        <v>4.3576860000000002</v>
      </c>
      <c r="AB24" s="34">
        <v>5.9846380000000003</v>
      </c>
      <c r="AC24" s="34"/>
      <c r="AD24" s="34"/>
      <c r="AE24" s="34"/>
      <c r="AF24" s="34"/>
      <c r="AG24" s="34"/>
      <c r="AH24" s="34"/>
      <c r="AI24" s="31"/>
      <c r="AJ24" s="34">
        <f t="shared" si="2"/>
        <v>2.9345829400000003</v>
      </c>
      <c r="AK24" s="34">
        <f t="shared" si="1"/>
        <v>1.7776792063039675</v>
      </c>
    </row>
    <row r="25" spans="2:37" x14ac:dyDescent="0.15">
      <c r="B25" s="2">
        <v>1999</v>
      </c>
      <c r="D25" s="34"/>
      <c r="E25" s="34">
        <v>1.99176</v>
      </c>
      <c r="F25" s="34"/>
      <c r="G25" s="34"/>
      <c r="H25" s="34">
        <v>0.70642819999999995</v>
      </c>
      <c r="I25" s="34">
        <v>3.1749209999999999</v>
      </c>
      <c r="J25" s="34">
        <v>0.2127936</v>
      </c>
      <c r="K25" s="34"/>
      <c r="L25" s="34">
        <v>1.8875789999999999</v>
      </c>
      <c r="N25" s="34"/>
      <c r="O25" s="34">
        <v>0.22433929999999999</v>
      </c>
      <c r="P25" s="34">
        <v>4.9593499999999997</v>
      </c>
      <c r="Q25" s="34">
        <v>0.47039910000000001</v>
      </c>
      <c r="R25" s="34">
        <v>2.2127880000000002</v>
      </c>
      <c r="S25" s="34">
        <v>0.11198329999999999</v>
      </c>
      <c r="T25" s="34"/>
      <c r="U25" s="34"/>
      <c r="V25" s="34"/>
      <c r="W25" s="34"/>
      <c r="X25" s="34">
        <v>3.6760929999999998</v>
      </c>
      <c r="Y25" s="34"/>
      <c r="Z25" s="34"/>
      <c r="AA25" s="34">
        <v>2.920442</v>
      </c>
      <c r="AB25" s="34"/>
      <c r="AC25" s="34"/>
      <c r="AD25" s="34"/>
      <c r="AE25" s="34"/>
      <c r="AF25" s="34"/>
      <c r="AG25" s="34"/>
      <c r="AH25" s="34"/>
      <c r="AI25" s="31"/>
      <c r="AJ25" s="34">
        <f t="shared" si="2"/>
        <v>1.8790730416666666</v>
      </c>
      <c r="AK25" s="34">
        <f t="shared" si="1"/>
        <v>1.5840652469275021</v>
      </c>
    </row>
    <row r="26" spans="2:37" x14ac:dyDescent="0.15">
      <c r="B26" s="2">
        <v>2002</v>
      </c>
      <c r="D26" s="34">
        <v>4.5045710000000003</v>
      </c>
      <c r="E26" s="34">
        <v>1.593062</v>
      </c>
      <c r="F26" s="34"/>
      <c r="G26" s="34"/>
      <c r="H26" s="34">
        <v>0.39312619999999998</v>
      </c>
      <c r="I26" s="34">
        <v>3.8060740000000002</v>
      </c>
      <c r="J26" s="34"/>
      <c r="K26" s="34">
        <v>0.1088871</v>
      </c>
      <c r="L26" s="34">
        <v>3.7419289999999998</v>
      </c>
      <c r="N26" s="34"/>
      <c r="O26" s="34"/>
      <c r="P26" s="34">
        <v>0.80424200000000001</v>
      </c>
      <c r="Q26" s="34"/>
      <c r="R26" s="34">
        <v>2.0260090000000002</v>
      </c>
      <c r="S26" s="34"/>
      <c r="T26" s="34">
        <v>2.6028829999999998</v>
      </c>
      <c r="U26" s="34"/>
      <c r="V26" s="34"/>
      <c r="W26" s="34"/>
      <c r="X26" s="34">
        <v>2.9663569999999999</v>
      </c>
      <c r="Y26" s="34"/>
      <c r="Z26" s="34"/>
      <c r="AA26" s="34">
        <v>1.347315</v>
      </c>
      <c r="AB26" s="34"/>
      <c r="AC26" s="34"/>
      <c r="AD26" s="34"/>
      <c r="AE26" s="34"/>
      <c r="AF26" s="34"/>
      <c r="AG26" s="34">
        <v>0.46796850000000001</v>
      </c>
      <c r="AH26" s="34"/>
      <c r="AI26" s="31"/>
      <c r="AJ26" s="34">
        <f t="shared" si="2"/>
        <v>2.0302019833333333</v>
      </c>
      <c r="AK26" s="34">
        <f t="shared" si="1"/>
        <v>1.488838641617501</v>
      </c>
    </row>
    <row r="27" spans="2:37" x14ac:dyDescent="0.15">
      <c r="B27" s="2">
        <v>2007</v>
      </c>
      <c r="D27" s="34">
        <v>4.7186620000000001</v>
      </c>
      <c r="E27" s="34">
        <v>0.46887230000000002</v>
      </c>
      <c r="F27" s="34"/>
      <c r="G27" s="34">
        <v>0.16514599999999999</v>
      </c>
      <c r="H27" s="34">
        <v>1.3040499999999999</v>
      </c>
      <c r="I27" s="34">
        <v>4.6061370000000004</v>
      </c>
      <c r="J27" s="34"/>
      <c r="K27" s="34">
        <v>0.14394409999999999</v>
      </c>
      <c r="L27" s="34">
        <v>4.8370360000000003</v>
      </c>
      <c r="N27" s="34"/>
      <c r="O27" s="34">
        <v>1.3132470000000001</v>
      </c>
      <c r="P27" s="34">
        <v>1.6651100000000001</v>
      </c>
      <c r="Q27" s="34"/>
      <c r="R27" s="34"/>
      <c r="S27" s="34">
        <v>8.5846000000000006E-2</v>
      </c>
      <c r="T27" s="34">
        <v>1.523434</v>
      </c>
      <c r="U27" s="34"/>
      <c r="V27" s="34"/>
      <c r="W27" s="34"/>
      <c r="X27" s="34">
        <v>4.0737420000000002</v>
      </c>
      <c r="Y27" s="34"/>
      <c r="Z27" s="34"/>
      <c r="AA27" s="34">
        <v>1.8146139999999999</v>
      </c>
      <c r="AB27" s="34"/>
      <c r="AC27" s="34"/>
      <c r="AD27" s="34"/>
      <c r="AE27" s="34"/>
      <c r="AF27" s="34">
        <v>6.2521900000000005E-2</v>
      </c>
      <c r="AG27" s="34"/>
      <c r="AH27" s="34"/>
      <c r="AI27" s="31"/>
      <c r="AJ27" s="34">
        <f t="shared" si="2"/>
        <v>1.9130258785714285</v>
      </c>
      <c r="AK27" s="34">
        <f t="shared" si="1"/>
        <v>1.8466133553346102</v>
      </c>
    </row>
    <row r="28" spans="2:37" x14ac:dyDescent="0.15">
      <c r="B28" s="2">
        <v>2011</v>
      </c>
      <c r="D28" s="34">
        <v>4.5424709999999999</v>
      </c>
      <c r="E28" s="34"/>
      <c r="F28" s="34"/>
      <c r="G28" s="34"/>
      <c r="H28" s="34">
        <v>0.54747060000000003</v>
      </c>
      <c r="I28" s="34">
        <v>5.3982830000000002</v>
      </c>
      <c r="J28" s="34"/>
      <c r="K28" s="34">
        <v>5.9873000000000003</v>
      </c>
      <c r="L28" s="34"/>
      <c r="N28" s="34"/>
      <c r="O28" s="34"/>
      <c r="P28" s="34">
        <v>0.19397159999999999</v>
      </c>
      <c r="Q28" s="34"/>
      <c r="R28" s="34"/>
      <c r="S28" s="34"/>
      <c r="T28" s="34"/>
      <c r="U28" s="34"/>
      <c r="V28" s="34">
        <v>0.18009269999999999</v>
      </c>
      <c r="W28" s="34"/>
      <c r="X28" s="34">
        <v>4.6962070000000002</v>
      </c>
      <c r="Y28" s="34"/>
      <c r="Z28" s="34"/>
      <c r="AA28" s="34">
        <v>1.0862339999999999</v>
      </c>
      <c r="AB28" s="34"/>
      <c r="AC28" s="34"/>
      <c r="AD28" s="34"/>
      <c r="AE28" s="34"/>
      <c r="AF28" s="34">
        <v>0.10825120000000001</v>
      </c>
      <c r="AG28" s="34"/>
      <c r="AH28" s="34"/>
      <c r="AI28" s="31"/>
      <c r="AJ28" s="34">
        <f t="shared" si="2"/>
        <v>2.5266979000000003</v>
      </c>
      <c r="AK28" s="34">
        <f t="shared" si="1"/>
        <v>2.5441405266592714</v>
      </c>
    </row>
    <row r="29" spans="2:37" x14ac:dyDescent="0.15">
      <c r="D29" s="34"/>
      <c r="E29" s="34"/>
      <c r="F29" s="34"/>
      <c r="G29" s="34"/>
      <c r="H29" s="34"/>
      <c r="I29" s="34"/>
      <c r="J29" s="34"/>
      <c r="K29" s="34"/>
      <c r="L29" s="34"/>
      <c r="M29" s="34"/>
      <c r="O29" s="34"/>
    </row>
    <row r="30" spans="2:37" x14ac:dyDescent="0.15">
      <c r="B30" s="25" t="s">
        <v>12</v>
      </c>
      <c r="D30" s="34">
        <f>AVERAGE(D16:D28)</f>
        <v>4.5885679999999995</v>
      </c>
      <c r="E30" s="34">
        <f t="shared" ref="E30:AH30" si="3">AVERAGE(E16:E28)</f>
        <v>2.7255220428571429</v>
      </c>
      <c r="F30" s="34">
        <f t="shared" si="3"/>
        <v>5.1511010000000006</v>
      </c>
      <c r="G30" s="34">
        <f t="shared" si="3"/>
        <v>0.16514599999999999</v>
      </c>
      <c r="H30" s="34">
        <f t="shared" si="3"/>
        <v>0.73009118333333323</v>
      </c>
      <c r="I30" s="34">
        <f t="shared" si="3"/>
        <v>3.8136334000000005</v>
      </c>
      <c r="J30" s="34">
        <f t="shared" si="3"/>
        <v>0.2127936</v>
      </c>
      <c r="K30" s="34">
        <f t="shared" si="3"/>
        <v>2.0800437333333335</v>
      </c>
      <c r="L30" s="34">
        <f t="shared" si="3"/>
        <v>3.0275276999999998</v>
      </c>
      <c r="M30" s="34" t="e">
        <f t="shared" si="3"/>
        <v>#DIV/0!</v>
      </c>
      <c r="N30" s="34">
        <f t="shared" si="3"/>
        <v>2.4127031666666667</v>
      </c>
      <c r="O30" s="34">
        <f t="shared" si="3"/>
        <v>0.91893591666666674</v>
      </c>
      <c r="P30" s="34">
        <f t="shared" si="3"/>
        <v>2.5133906571428573</v>
      </c>
      <c r="Q30" s="34">
        <f t="shared" si="3"/>
        <v>0.47039910000000001</v>
      </c>
      <c r="R30" s="34">
        <f t="shared" si="3"/>
        <v>3.7518904999999996</v>
      </c>
      <c r="S30" s="34">
        <f t="shared" si="3"/>
        <v>9.8914649999999993E-2</v>
      </c>
      <c r="T30" s="34">
        <f t="shared" si="3"/>
        <v>2.0631585000000001</v>
      </c>
      <c r="U30" s="34">
        <f t="shared" si="3"/>
        <v>10.73873</v>
      </c>
      <c r="V30" s="34">
        <f t="shared" si="3"/>
        <v>0.18009269999999999</v>
      </c>
      <c r="W30" s="34">
        <f t="shared" si="3"/>
        <v>7.9080079999999997</v>
      </c>
      <c r="X30" s="34">
        <f t="shared" si="3"/>
        <v>2.8784737999999996</v>
      </c>
      <c r="Y30" s="34">
        <f t="shared" si="3"/>
        <v>1.6028470750000001</v>
      </c>
      <c r="Z30" s="34">
        <f t="shared" si="3"/>
        <v>2.573607</v>
      </c>
      <c r="AA30" s="34">
        <f t="shared" si="3"/>
        <v>2.6092948750000002</v>
      </c>
      <c r="AB30" s="34">
        <f t="shared" si="3"/>
        <v>5.9334090000000002</v>
      </c>
      <c r="AC30" s="34">
        <f t="shared" si="3"/>
        <v>1.442172</v>
      </c>
      <c r="AD30" s="34">
        <f t="shared" si="3"/>
        <v>0.99288159999999992</v>
      </c>
      <c r="AE30" s="34">
        <f t="shared" si="3"/>
        <v>0.89998654999999994</v>
      </c>
      <c r="AF30" s="34">
        <f t="shared" si="3"/>
        <v>8.5386550000000006E-2</v>
      </c>
      <c r="AG30" s="34">
        <f t="shared" si="3"/>
        <v>0.46796850000000001</v>
      </c>
      <c r="AH30" s="34">
        <f t="shared" si="3"/>
        <v>2.91221</v>
      </c>
    </row>
    <row r="31" spans="2:37" x14ac:dyDescent="0.15">
      <c r="D31" s="34"/>
      <c r="E31" s="34"/>
      <c r="F31" s="34"/>
      <c r="G31" s="34"/>
      <c r="H31" s="34"/>
      <c r="I31" s="34"/>
      <c r="J31" s="34"/>
      <c r="K31" s="34"/>
      <c r="L31" s="34"/>
      <c r="M31" s="34"/>
      <c r="O31" s="34"/>
    </row>
    <row r="32" spans="2:37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O32" s="34"/>
    </row>
    <row r="33" spans="1:37" x14ac:dyDescent="0.15">
      <c r="A33" s="52" t="s">
        <v>68</v>
      </c>
      <c r="B33" s="30"/>
      <c r="C33" s="30"/>
      <c r="R33" s="53"/>
    </row>
    <row r="34" spans="1:37" x14ac:dyDescent="0.15">
      <c r="R34" s="53"/>
    </row>
    <row r="35" spans="1:37" x14ac:dyDescent="0.15">
      <c r="D35" s="11">
        <v>45.01</v>
      </c>
      <c r="E35" s="11">
        <v>45.02</v>
      </c>
      <c r="F35" s="11">
        <v>45.03</v>
      </c>
      <c r="G35" s="11">
        <v>45.04</v>
      </c>
      <c r="H35" s="11">
        <v>45.05</v>
      </c>
      <c r="I35" s="11">
        <v>45.06</v>
      </c>
      <c r="J35" s="11">
        <v>45.07</v>
      </c>
      <c r="K35" s="11">
        <v>45.08</v>
      </c>
      <c r="L35" s="11">
        <v>45.09</v>
      </c>
      <c r="M35" s="11">
        <v>45.1</v>
      </c>
      <c r="N35" s="11">
        <v>45.11</v>
      </c>
      <c r="O35" s="11">
        <v>45.12</v>
      </c>
      <c r="P35" s="11">
        <v>45.13</v>
      </c>
      <c r="Q35" s="11">
        <v>45.14</v>
      </c>
      <c r="R35" s="11">
        <v>45.15</v>
      </c>
      <c r="S35" s="11">
        <v>45.16</v>
      </c>
      <c r="T35" s="11">
        <v>45.17</v>
      </c>
      <c r="U35" s="11">
        <v>45.18</v>
      </c>
      <c r="V35" s="11">
        <v>45.19</v>
      </c>
      <c r="W35" s="11">
        <v>45.2</v>
      </c>
      <c r="X35" s="11">
        <v>45.21</v>
      </c>
      <c r="Y35" s="11">
        <v>45.22</v>
      </c>
      <c r="Z35" s="11">
        <v>45.23</v>
      </c>
      <c r="AA35" s="11">
        <v>45.24</v>
      </c>
      <c r="AB35" s="11">
        <v>45.25</v>
      </c>
      <c r="AC35" s="11">
        <v>45.26</v>
      </c>
      <c r="AD35" s="11">
        <v>45.27</v>
      </c>
      <c r="AE35" s="11">
        <v>45.28</v>
      </c>
      <c r="AF35" s="11">
        <v>45.29</v>
      </c>
      <c r="AG35" s="11">
        <v>45.3</v>
      </c>
      <c r="AH35" s="11">
        <v>45.31</v>
      </c>
      <c r="AK35" s="25" t="s">
        <v>11</v>
      </c>
    </row>
    <row r="36" spans="1:37" x14ac:dyDescent="0.15">
      <c r="D36" s="32" t="s">
        <v>31</v>
      </c>
      <c r="E36" s="32" t="s">
        <v>32</v>
      </c>
      <c r="F36" s="32" t="s">
        <v>33</v>
      </c>
      <c r="G36" s="32" t="s">
        <v>34</v>
      </c>
      <c r="H36" s="32" t="s">
        <v>35</v>
      </c>
      <c r="I36" s="32" t="s">
        <v>36</v>
      </c>
      <c r="J36" s="32" t="s">
        <v>37</v>
      </c>
      <c r="K36" s="32" t="s">
        <v>38</v>
      </c>
      <c r="L36" s="32" t="s">
        <v>39</v>
      </c>
      <c r="M36" s="32" t="s">
        <v>40</v>
      </c>
      <c r="N36" s="32" t="s">
        <v>41</v>
      </c>
      <c r="O36" s="32" t="s">
        <v>42</v>
      </c>
      <c r="P36" s="32" t="s">
        <v>43</v>
      </c>
      <c r="Q36" s="32" t="s">
        <v>44</v>
      </c>
      <c r="R36" s="32" t="s">
        <v>45</v>
      </c>
      <c r="S36" s="32" t="s">
        <v>46</v>
      </c>
      <c r="T36" s="32" t="s">
        <v>47</v>
      </c>
      <c r="U36" s="32" t="s">
        <v>48</v>
      </c>
      <c r="V36" s="32" t="s">
        <v>49</v>
      </c>
      <c r="W36" s="32" t="s">
        <v>50</v>
      </c>
      <c r="X36" s="32" t="s">
        <v>51</v>
      </c>
      <c r="Y36" s="32" t="s">
        <v>8</v>
      </c>
      <c r="Z36" s="32" t="s">
        <v>52</v>
      </c>
      <c r="AA36" s="32" t="s">
        <v>53</v>
      </c>
      <c r="AB36" s="32" t="s">
        <v>54</v>
      </c>
      <c r="AC36" s="32" t="s">
        <v>55</v>
      </c>
      <c r="AD36" s="32" t="s">
        <v>56</v>
      </c>
      <c r="AE36" s="32" t="s">
        <v>57</v>
      </c>
      <c r="AF36" s="32" t="s">
        <v>58</v>
      </c>
      <c r="AG36" s="32" t="s">
        <v>59</v>
      </c>
      <c r="AH36" s="28" t="s">
        <v>60</v>
      </c>
      <c r="AJ36" s="33" t="s">
        <v>12</v>
      </c>
      <c r="AK36" s="25" t="s">
        <v>13</v>
      </c>
    </row>
    <row r="38" spans="1:37" x14ac:dyDescent="0.15">
      <c r="B38" s="2">
        <v>1961</v>
      </c>
      <c r="D38" s="11"/>
      <c r="E38" s="34"/>
      <c r="F38" s="34">
        <v>9.2310780000000001</v>
      </c>
      <c r="G38" s="34"/>
      <c r="H38" s="34"/>
      <c r="I38" s="34"/>
      <c r="J38" s="34"/>
      <c r="K38" s="34"/>
      <c r="L38" s="34">
        <v>2.549674</v>
      </c>
      <c r="N38" s="34">
        <v>5.650156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>
        <v>0</v>
      </c>
      <c r="Z38" s="34"/>
      <c r="AA38" s="34"/>
      <c r="AB38" s="34"/>
      <c r="AC38" s="34"/>
      <c r="AD38" s="34"/>
      <c r="AE38" s="34"/>
      <c r="AF38" s="34"/>
      <c r="AG38" s="34"/>
      <c r="AH38" s="34">
        <v>8.1771899999999995</v>
      </c>
      <c r="AJ38" s="34">
        <f t="shared" ref="AJ38:AJ50" si="4">AVERAGE(D38:AH38)</f>
        <v>5.1216195999999998</v>
      </c>
      <c r="AK38" s="34">
        <f>STDEV(D38:AH38)</f>
        <v>3.8519281221641193</v>
      </c>
    </row>
    <row r="39" spans="1:37" x14ac:dyDescent="0.15">
      <c r="B39" s="2">
        <v>1965</v>
      </c>
      <c r="D39" s="11"/>
      <c r="E39" s="34"/>
      <c r="F39" s="34">
        <v>5.3707450000000003</v>
      </c>
      <c r="G39" s="34"/>
      <c r="H39" s="34"/>
      <c r="I39" s="34"/>
      <c r="J39" s="34"/>
      <c r="K39" s="34"/>
      <c r="L39" s="34">
        <v>1.395697</v>
      </c>
      <c r="N39" s="34">
        <v>0.9897321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>
        <v>2.564511</v>
      </c>
      <c r="Z39" s="34"/>
      <c r="AA39" s="34"/>
      <c r="AB39" s="34"/>
      <c r="AC39" s="34"/>
      <c r="AD39" s="34">
        <v>0</v>
      </c>
      <c r="AE39" s="34">
        <v>0.74834940000000005</v>
      </c>
      <c r="AF39" s="34"/>
      <c r="AG39" s="34"/>
      <c r="AH39" s="34">
        <v>2.7551420000000002</v>
      </c>
      <c r="AJ39" s="34">
        <f t="shared" si="4"/>
        <v>1.9748823571428571</v>
      </c>
      <c r="AK39" s="34">
        <f t="shared" ref="AK39:AK50" si="5">STDEV(D39:AH39)</f>
        <v>1.7888017526867384</v>
      </c>
    </row>
    <row r="40" spans="1:37" x14ac:dyDescent="0.15">
      <c r="B40" s="2">
        <v>1969</v>
      </c>
      <c r="D40" s="11"/>
      <c r="E40" s="34"/>
      <c r="F40" s="34">
        <v>5.1489609999999999</v>
      </c>
      <c r="G40" s="34"/>
      <c r="H40" s="34"/>
      <c r="I40" s="34"/>
      <c r="J40" s="34"/>
      <c r="K40" s="34"/>
      <c r="L40" s="34">
        <v>2.4413719999999999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>
        <v>0.84575040000000001</v>
      </c>
      <c r="Y40" s="34">
        <v>1.556648</v>
      </c>
      <c r="Z40" s="34"/>
      <c r="AA40" s="34"/>
      <c r="AB40" s="34"/>
      <c r="AC40" s="34"/>
      <c r="AD40" s="34">
        <v>1.6155759999999999</v>
      </c>
      <c r="AE40" s="34">
        <v>0.67251570000000005</v>
      </c>
      <c r="AF40" s="34"/>
      <c r="AG40" s="34"/>
      <c r="AH40" s="34">
        <v>1.766802</v>
      </c>
      <c r="AJ40" s="34">
        <f t="shared" si="4"/>
        <v>2.0068035857142861</v>
      </c>
      <c r="AK40" s="34">
        <f t="shared" si="5"/>
        <v>1.5057485082833744</v>
      </c>
    </row>
    <row r="41" spans="1:37" x14ac:dyDescent="0.15">
      <c r="B41" s="2">
        <v>1973</v>
      </c>
      <c r="D41" s="11"/>
      <c r="E41" s="34"/>
      <c r="F41" s="34">
        <v>4.5254390000000004</v>
      </c>
      <c r="G41" s="34"/>
      <c r="H41" s="34"/>
      <c r="I41" s="34"/>
      <c r="J41" s="34"/>
      <c r="K41" s="34"/>
      <c r="L41" s="34">
        <v>3.01938</v>
      </c>
      <c r="N41" s="34"/>
      <c r="O41" s="34">
        <v>2.6263239999999999</v>
      </c>
      <c r="P41" s="34"/>
      <c r="Q41" s="34"/>
      <c r="R41" s="34"/>
      <c r="S41" s="34"/>
      <c r="T41" s="34"/>
      <c r="U41" s="34"/>
      <c r="V41" s="34"/>
      <c r="W41" s="34"/>
      <c r="X41" s="34">
        <v>1.0365249999999999</v>
      </c>
      <c r="Y41" s="34">
        <v>0.37994600000000001</v>
      </c>
      <c r="Z41" s="34">
        <v>3.0024739999999999</v>
      </c>
      <c r="AA41" s="34"/>
      <c r="AB41" s="34"/>
      <c r="AC41" s="34"/>
      <c r="AD41" s="34">
        <v>0.54449060000000005</v>
      </c>
      <c r="AE41" s="34"/>
      <c r="AF41" s="34"/>
      <c r="AG41" s="34"/>
      <c r="AH41" s="34"/>
      <c r="AJ41" s="34">
        <f t="shared" si="4"/>
        <v>2.1620826571428569</v>
      </c>
      <c r="AK41" s="34">
        <f t="shared" si="5"/>
        <v>1.5438957617326881</v>
      </c>
    </row>
    <row r="42" spans="1:37" x14ac:dyDescent="0.15">
      <c r="B42" s="2">
        <v>1977</v>
      </c>
      <c r="D42" s="11"/>
      <c r="E42" s="34"/>
      <c r="F42" s="34">
        <v>5.0167729999999997</v>
      </c>
      <c r="G42" s="34"/>
      <c r="H42" s="34"/>
      <c r="I42" s="34"/>
      <c r="J42" s="34"/>
      <c r="K42" s="34"/>
      <c r="L42" s="34">
        <v>2.5702970000000001</v>
      </c>
      <c r="N42" s="34"/>
      <c r="O42" s="34">
        <v>0.3979357</v>
      </c>
      <c r="P42" s="34"/>
      <c r="Q42" s="34"/>
      <c r="R42" s="34"/>
      <c r="S42" s="34"/>
      <c r="T42" s="34"/>
      <c r="U42" s="34"/>
      <c r="V42" s="34"/>
      <c r="W42" s="34"/>
      <c r="X42" s="34">
        <v>2.172949</v>
      </c>
      <c r="Y42" s="34"/>
      <c r="Z42" s="34">
        <v>2.4591210000000001</v>
      </c>
      <c r="AA42" s="34"/>
      <c r="AB42" s="34"/>
      <c r="AC42" s="34"/>
      <c r="AD42" s="34"/>
      <c r="AE42" s="34"/>
      <c r="AF42" s="34"/>
      <c r="AG42" s="34"/>
      <c r="AH42" s="34"/>
      <c r="AJ42" s="34">
        <f t="shared" si="4"/>
        <v>2.52341514</v>
      </c>
      <c r="AK42" s="34">
        <f t="shared" si="5"/>
        <v>1.6480029147735447</v>
      </c>
    </row>
    <row r="43" spans="1:37" x14ac:dyDescent="0.15">
      <c r="B43" s="2">
        <v>1983</v>
      </c>
      <c r="D43" s="11"/>
      <c r="E43" s="34">
        <v>3.8250540000000002</v>
      </c>
      <c r="F43" s="34"/>
      <c r="G43" s="34"/>
      <c r="H43" s="34"/>
      <c r="I43" s="34"/>
      <c r="J43" s="34"/>
      <c r="K43" s="34"/>
      <c r="L43" s="34"/>
      <c r="N43" s="34"/>
      <c r="O43" s="34"/>
      <c r="P43" s="34"/>
      <c r="Q43" s="34"/>
      <c r="R43" s="34"/>
      <c r="S43" s="34"/>
      <c r="T43" s="34"/>
      <c r="U43" s="34">
        <v>3.275433</v>
      </c>
      <c r="V43" s="34"/>
      <c r="W43" s="34">
        <v>2.8801570000000001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J43" s="34">
        <f t="shared" si="4"/>
        <v>3.3268813333333331</v>
      </c>
      <c r="AK43" s="34">
        <f t="shared" si="5"/>
        <v>0.47454481706613866</v>
      </c>
    </row>
    <row r="44" spans="1:37" x14ac:dyDescent="0.15">
      <c r="B44" s="2">
        <v>1987</v>
      </c>
      <c r="D44" s="11"/>
      <c r="E44" s="34">
        <v>2.595459</v>
      </c>
      <c r="F44" s="34"/>
      <c r="G44" s="34"/>
      <c r="H44" s="34"/>
      <c r="I44" s="34"/>
      <c r="J44" s="34"/>
      <c r="K44" s="34"/>
      <c r="L44" s="34"/>
      <c r="N44" s="34"/>
      <c r="O44" s="34"/>
      <c r="P44" s="34">
        <v>1.5537559999999999</v>
      </c>
      <c r="Q44" s="34"/>
      <c r="R44" s="34">
        <v>2.7614450000000001</v>
      </c>
      <c r="S44" s="34"/>
      <c r="T44" s="34"/>
      <c r="U44" s="34"/>
      <c r="V44" s="34"/>
      <c r="W44" s="34"/>
      <c r="X44" s="34">
        <v>0.90515540000000005</v>
      </c>
      <c r="Y44" s="34"/>
      <c r="Z44" s="34"/>
      <c r="AA44" s="34">
        <v>2.1589580000000002</v>
      </c>
      <c r="AB44" s="34">
        <v>3.1870189999999998</v>
      </c>
      <c r="AC44" s="34"/>
      <c r="AD44" s="34"/>
      <c r="AE44" s="34"/>
      <c r="AF44" s="34"/>
      <c r="AG44" s="34"/>
      <c r="AH44" s="34"/>
      <c r="AJ44" s="34">
        <f t="shared" si="4"/>
        <v>2.1936320666666664</v>
      </c>
      <c r="AK44" s="34">
        <f t="shared" si="5"/>
        <v>0.8416067731508029</v>
      </c>
    </row>
    <row r="45" spans="1:37" x14ac:dyDescent="0.15">
      <c r="B45" s="2">
        <v>1991</v>
      </c>
      <c r="D45" s="34"/>
      <c r="E45" s="34">
        <v>2.2513619999999999</v>
      </c>
      <c r="F45" s="34"/>
      <c r="G45" s="34"/>
      <c r="H45" s="34"/>
      <c r="I45" s="34"/>
      <c r="J45" s="34"/>
      <c r="K45" s="34"/>
      <c r="L45" s="34"/>
      <c r="N45" s="34"/>
      <c r="O45" s="34"/>
      <c r="P45" s="34">
        <v>2.734677</v>
      </c>
      <c r="Q45" s="34"/>
      <c r="R45" s="34">
        <v>3.2935140000000001</v>
      </c>
      <c r="S45" s="34"/>
      <c r="T45" s="34"/>
      <c r="U45" s="34"/>
      <c r="V45" s="34"/>
      <c r="W45" s="34"/>
      <c r="X45" s="34"/>
      <c r="Y45" s="34"/>
      <c r="Z45" s="34"/>
      <c r="AA45" s="34">
        <v>4.0618569999999998</v>
      </c>
      <c r="AB45" s="34">
        <v>4.1162239999999999</v>
      </c>
      <c r="AC45" s="34">
        <v>1.287625</v>
      </c>
      <c r="AD45" s="34"/>
      <c r="AE45" s="34"/>
      <c r="AF45" s="34"/>
      <c r="AG45" s="34"/>
      <c r="AH45" s="34"/>
      <c r="AJ45" s="34">
        <f t="shared" si="4"/>
        <v>2.9575431666666661</v>
      </c>
      <c r="AK45" s="34">
        <f t="shared" si="5"/>
        <v>1.0965322219286446</v>
      </c>
    </row>
    <row r="46" spans="1:37" x14ac:dyDescent="0.15">
      <c r="B46" s="2">
        <v>1995</v>
      </c>
      <c r="D46" s="34"/>
      <c r="E46" s="34">
        <v>2.3257979999999998</v>
      </c>
      <c r="F46" s="34"/>
      <c r="G46" s="34"/>
      <c r="H46" s="34">
        <v>0</v>
      </c>
      <c r="I46" s="34">
        <v>2.9184890000000001</v>
      </c>
      <c r="J46" s="34"/>
      <c r="K46" s="34"/>
      <c r="L46" s="34">
        <v>2.0519180000000001</v>
      </c>
      <c r="N46" s="34"/>
      <c r="O46" s="34">
        <v>0</v>
      </c>
      <c r="P46" s="34">
        <v>3.9067210000000001</v>
      </c>
      <c r="Q46" s="34"/>
      <c r="R46" s="34">
        <v>2.830797</v>
      </c>
      <c r="S46" s="34"/>
      <c r="T46" s="34"/>
      <c r="U46" s="34"/>
      <c r="V46" s="34"/>
      <c r="W46" s="34"/>
      <c r="X46" s="34">
        <v>1.7878050000000001</v>
      </c>
      <c r="Y46" s="34"/>
      <c r="Z46" s="34"/>
      <c r="AA46" s="34">
        <v>4.249441</v>
      </c>
      <c r="AB46" s="34">
        <v>0</v>
      </c>
      <c r="AC46" s="34"/>
      <c r="AD46" s="34"/>
      <c r="AE46" s="34"/>
      <c r="AF46" s="34"/>
      <c r="AG46" s="34"/>
      <c r="AH46" s="34"/>
      <c r="AJ46" s="34">
        <f t="shared" si="4"/>
        <v>2.0070969000000001</v>
      </c>
      <c r="AK46" s="34">
        <f t="shared" si="5"/>
        <v>1.5770147028240447</v>
      </c>
    </row>
    <row r="47" spans="1:37" x14ac:dyDescent="0.15">
      <c r="B47" s="2">
        <v>1999</v>
      </c>
      <c r="D47" s="34"/>
      <c r="E47" s="34">
        <v>1.928145</v>
      </c>
      <c r="F47" s="34"/>
      <c r="G47" s="34"/>
      <c r="H47" s="34">
        <v>0.41594300000000001</v>
      </c>
      <c r="I47" s="34">
        <v>3.386933</v>
      </c>
      <c r="J47" s="34">
        <v>0.1021352</v>
      </c>
      <c r="K47" s="34"/>
      <c r="L47" s="34">
        <v>1.6662129999999999</v>
      </c>
      <c r="N47" s="34"/>
      <c r="O47" s="34">
        <v>7.6928200000000002E-2</v>
      </c>
      <c r="P47" s="34">
        <v>5.0789910000000003</v>
      </c>
      <c r="Q47" s="34">
        <v>0.14535580000000001</v>
      </c>
      <c r="R47" s="34">
        <v>1.82524</v>
      </c>
      <c r="S47" s="34">
        <v>2.4108899999999999E-2</v>
      </c>
      <c r="T47" s="34"/>
      <c r="U47" s="34"/>
      <c r="V47" s="34"/>
      <c r="W47" s="34"/>
      <c r="X47" s="34">
        <v>3.835175</v>
      </c>
      <c r="Y47" s="34"/>
      <c r="Z47" s="34"/>
      <c r="AA47" s="34">
        <v>2.8663789999999998</v>
      </c>
      <c r="AB47" s="34"/>
      <c r="AC47" s="34"/>
      <c r="AD47" s="34"/>
      <c r="AE47" s="34"/>
      <c r="AF47" s="34"/>
      <c r="AG47" s="34"/>
      <c r="AH47" s="34"/>
      <c r="AJ47" s="34">
        <f t="shared" si="4"/>
        <v>1.7792955916666668</v>
      </c>
      <c r="AK47" s="34">
        <f t="shared" si="5"/>
        <v>1.7119373549624179</v>
      </c>
    </row>
    <row r="48" spans="1:37" x14ac:dyDescent="0.15">
      <c r="B48" s="2">
        <v>2002</v>
      </c>
      <c r="D48" s="34">
        <v>5.7713520000000003</v>
      </c>
      <c r="E48" s="34">
        <v>1.104401</v>
      </c>
      <c r="F48" s="34"/>
      <c r="G48" s="34"/>
      <c r="H48" s="34">
        <v>0.23446510000000001</v>
      </c>
      <c r="I48" s="34">
        <v>4.531784</v>
      </c>
      <c r="J48" s="34"/>
      <c r="K48" s="34">
        <v>0.1220012</v>
      </c>
      <c r="L48" s="34">
        <v>3.4024570000000001</v>
      </c>
      <c r="N48" s="34"/>
      <c r="O48" s="34"/>
      <c r="P48" s="34">
        <v>0.27011479999999999</v>
      </c>
      <c r="Q48" s="34"/>
      <c r="R48" s="34">
        <v>1.9228540000000001</v>
      </c>
      <c r="S48" s="34"/>
      <c r="T48" s="34">
        <v>1.9966919999999999</v>
      </c>
      <c r="U48" s="34"/>
      <c r="V48" s="34"/>
      <c r="W48" s="34"/>
      <c r="X48" s="34">
        <v>1.580892</v>
      </c>
      <c r="Y48" s="34"/>
      <c r="Z48" s="34"/>
      <c r="AA48" s="34">
        <v>0.66839199999999999</v>
      </c>
      <c r="AB48" s="34"/>
      <c r="AC48" s="34"/>
      <c r="AD48" s="34"/>
      <c r="AE48" s="34"/>
      <c r="AF48" s="34"/>
      <c r="AG48" s="34">
        <v>0.2503011</v>
      </c>
      <c r="AH48" s="34"/>
      <c r="AJ48" s="34">
        <f t="shared" si="4"/>
        <v>1.8213088500000001</v>
      </c>
      <c r="AK48" s="34">
        <f t="shared" si="5"/>
        <v>1.850591523673587</v>
      </c>
    </row>
    <row r="49" spans="1:37" x14ac:dyDescent="0.15">
      <c r="B49" s="2">
        <v>2007</v>
      </c>
      <c r="D49" s="34">
        <v>5.3911369999999996</v>
      </c>
      <c r="E49" s="34"/>
      <c r="F49" s="34"/>
      <c r="G49" s="34">
        <v>0.25202020000000003</v>
      </c>
      <c r="H49" s="34"/>
      <c r="I49" s="34">
        <v>3.7052360000000002</v>
      </c>
      <c r="J49" s="34"/>
      <c r="K49" s="34">
        <v>0.1070908</v>
      </c>
      <c r="L49" s="34">
        <v>4.3681650000000003</v>
      </c>
      <c r="N49" s="34"/>
      <c r="O49" s="34">
        <v>1.2190719999999999</v>
      </c>
      <c r="P49" s="34"/>
      <c r="Q49" s="34"/>
      <c r="R49" s="34"/>
      <c r="S49" s="34">
        <v>6.3123299999999993E-2</v>
      </c>
      <c r="T49" s="34">
        <v>1.108976</v>
      </c>
      <c r="U49" s="34"/>
      <c r="V49" s="34"/>
      <c r="W49" s="34"/>
      <c r="X49" s="34">
        <v>2.847191</v>
      </c>
      <c r="Y49" s="34"/>
      <c r="Z49" s="34"/>
      <c r="AA49" s="34">
        <v>0.58602529999999997</v>
      </c>
      <c r="AB49" s="34"/>
      <c r="AC49" s="34"/>
      <c r="AD49" s="34"/>
      <c r="AE49" s="34"/>
      <c r="AF49" s="34">
        <v>5.3789299999999998E-2</v>
      </c>
      <c r="AG49" s="34"/>
      <c r="AH49" s="34"/>
      <c r="AJ49" s="34">
        <f t="shared" si="4"/>
        <v>1.7910750818181815</v>
      </c>
      <c r="AK49" s="34">
        <f t="shared" si="5"/>
        <v>1.9451039821256626</v>
      </c>
    </row>
    <row r="50" spans="1:37" x14ac:dyDescent="0.15">
      <c r="B50" s="2">
        <v>2011</v>
      </c>
      <c r="D50" s="34">
        <v>5.7501360000000004</v>
      </c>
      <c r="E50" s="34"/>
      <c r="F50" s="34"/>
      <c r="G50" s="34"/>
      <c r="H50" s="34">
        <v>0.1772638</v>
      </c>
      <c r="I50" s="34">
        <v>5.3744269999999998</v>
      </c>
      <c r="J50" s="34"/>
      <c r="K50" s="34">
        <v>6.0227909999999998</v>
      </c>
      <c r="L50" s="34"/>
      <c r="N50" s="34"/>
      <c r="O50" s="34"/>
      <c r="P50" s="34">
        <v>6.9127499999999995E-2</v>
      </c>
      <c r="Q50" s="34"/>
      <c r="R50" s="34"/>
      <c r="S50" s="34"/>
      <c r="T50" s="34"/>
      <c r="U50" s="34"/>
      <c r="V50" s="34"/>
      <c r="W50" s="34"/>
      <c r="X50" s="34">
        <v>3.3387709999999999</v>
      </c>
      <c r="Y50" s="34"/>
      <c r="Z50" s="34"/>
      <c r="AA50" s="34">
        <v>0.31897779999999998</v>
      </c>
      <c r="AB50" s="34"/>
      <c r="AC50" s="34"/>
      <c r="AD50" s="34"/>
      <c r="AE50" s="34"/>
      <c r="AF50" s="34">
        <v>2.6880100000000001E-2</v>
      </c>
      <c r="AG50" s="34"/>
      <c r="AH50" s="34"/>
      <c r="AJ50" s="34">
        <f t="shared" si="4"/>
        <v>2.6347967749999999</v>
      </c>
      <c r="AK50" s="34">
        <f t="shared" si="5"/>
        <v>2.7767239405781599</v>
      </c>
    </row>
    <row r="51" spans="1:37" x14ac:dyDescent="0.15">
      <c r="D51" s="34"/>
      <c r="E51" s="34"/>
      <c r="F51" s="34"/>
      <c r="G51" s="34"/>
      <c r="H51" s="34"/>
      <c r="I51" s="34"/>
      <c r="J51" s="34"/>
      <c r="K51" s="34"/>
      <c r="L51" s="34"/>
      <c r="M51" s="34"/>
      <c r="O51" s="34"/>
    </row>
    <row r="52" spans="1:37" x14ac:dyDescent="0.15">
      <c r="B52" s="25" t="s">
        <v>12</v>
      </c>
      <c r="D52" s="34">
        <f>AVERAGE(D38:D50)</f>
        <v>5.6375416666666673</v>
      </c>
      <c r="E52" s="34">
        <f t="shared" ref="E52:AH52" si="6">AVERAGE(E38:E50)</f>
        <v>2.3383698333333331</v>
      </c>
      <c r="F52" s="34">
        <f t="shared" si="6"/>
        <v>5.8585992000000005</v>
      </c>
      <c r="G52" s="34">
        <f t="shared" si="6"/>
        <v>0.25202020000000003</v>
      </c>
      <c r="H52" s="34">
        <f t="shared" si="6"/>
        <v>0.206917975</v>
      </c>
      <c r="I52" s="34">
        <f t="shared" si="6"/>
        <v>3.9833738000000003</v>
      </c>
      <c r="J52" s="34">
        <f t="shared" si="6"/>
        <v>0.1021352</v>
      </c>
      <c r="K52" s="34">
        <f t="shared" si="6"/>
        <v>2.083961</v>
      </c>
      <c r="L52" s="34">
        <f t="shared" si="6"/>
        <v>2.6072414444444449</v>
      </c>
      <c r="M52" s="34" t="e">
        <f t="shared" si="6"/>
        <v>#DIV/0!</v>
      </c>
      <c r="N52" s="34">
        <f t="shared" si="6"/>
        <v>3.3199440500000001</v>
      </c>
      <c r="O52" s="34">
        <f t="shared" si="6"/>
        <v>0.86405197999999994</v>
      </c>
      <c r="P52" s="34">
        <f t="shared" si="6"/>
        <v>2.2688978833333331</v>
      </c>
      <c r="Q52" s="34">
        <f t="shared" si="6"/>
        <v>0.14535580000000001</v>
      </c>
      <c r="R52" s="34">
        <f t="shared" si="6"/>
        <v>2.5267700000000004</v>
      </c>
      <c r="S52" s="34">
        <f t="shared" si="6"/>
        <v>4.3616099999999998E-2</v>
      </c>
      <c r="T52" s="34">
        <f t="shared" si="6"/>
        <v>1.5528339999999998</v>
      </c>
      <c r="U52" s="34">
        <f t="shared" si="6"/>
        <v>3.275433</v>
      </c>
      <c r="V52" s="34" t="e">
        <f t="shared" si="6"/>
        <v>#DIV/0!</v>
      </c>
      <c r="W52" s="34">
        <f t="shared" si="6"/>
        <v>2.8801570000000001</v>
      </c>
      <c r="X52" s="34">
        <f t="shared" si="6"/>
        <v>2.0389126444444448</v>
      </c>
      <c r="Y52" s="34">
        <f t="shared" si="6"/>
        <v>1.1252762500000002</v>
      </c>
      <c r="Z52" s="34">
        <f t="shared" si="6"/>
        <v>2.7307975</v>
      </c>
      <c r="AA52" s="34">
        <f t="shared" si="6"/>
        <v>2.1300043</v>
      </c>
      <c r="AB52" s="34">
        <f t="shared" si="6"/>
        <v>2.4344143333333332</v>
      </c>
      <c r="AC52" s="34">
        <f t="shared" si="6"/>
        <v>1.287625</v>
      </c>
      <c r="AD52" s="34">
        <f t="shared" si="6"/>
        <v>0.72002219999999995</v>
      </c>
      <c r="AE52" s="34">
        <f t="shared" si="6"/>
        <v>0.71043255000000005</v>
      </c>
      <c r="AF52" s="34">
        <f t="shared" si="6"/>
        <v>4.0334700000000001E-2</v>
      </c>
      <c r="AG52" s="34">
        <f t="shared" si="6"/>
        <v>0.2503011</v>
      </c>
      <c r="AH52" s="34">
        <f t="shared" si="6"/>
        <v>4.2330446666666663</v>
      </c>
    </row>
    <row r="55" spans="1:37" x14ac:dyDescent="0.15">
      <c r="A55" s="52" t="s">
        <v>67</v>
      </c>
    </row>
    <row r="56" spans="1:37" x14ac:dyDescent="0.15">
      <c r="M56" s="34"/>
    </row>
    <row r="57" spans="1:37" x14ac:dyDescent="0.15">
      <c r="D57" s="11">
        <v>45.01</v>
      </c>
      <c r="E57" s="11">
        <v>45.02</v>
      </c>
      <c r="F57" s="11">
        <v>45.03</v>
      </c>
      <c r="G57" s="11">
        <v>45.04</v>
      </c>
      <c r="H57" s="11">
        <v>45.05</v>
      </c>
      <c r="I57" s="11">
        <v>45.06</v>
      </c>
      <c r="J57" s="11">
        <v>45.07</v>
      </c>
      <c r="K57" s="11">
        <v>45.08</v>
      </c>
      <c r="L57" s="11">
        <v>45.09</v>
      </c>
      <c r="M57" s="11">
        <v>45.1</v>
      </c>
      <c r="N57" s="11">
        <v>45.11</v>
      </c>
      <c r="O57" s="11">
        <v>45.12</v>
      </c>
      <c r="P57" s="11">
        <v>45.13</v>
      </c>
      <c r="Q57" s="11">
        <v>45.14</v>
      </c>
      <c r="R57" s="11">
        <v>45.15</v>
      </c>
      <c r="S57" s="11">
        <v>45.16</v>
      </c>
      <c r="T57" s="11">
        <v>45.17</v>
      </c>
      <c r="U57" s="11">
        <v>45.18</v>
      </c>
      <c r="V57" s="11">
        <v>45.19</v>
      </c>
      <c r="W57" s="11">
        <v>45.2</v>
      </c>
      <c r="X57" s="11">
        <v>45.21</v>
      </c>
      <c r="Y57" s="11">
        <v>45.22</v>
      </c>
      <c r="Z57" s="11">
        <v>45.23</v>
      </c>
      <c r="AA57" s="11">
        <v>45.24</v>
      </c>
      <c r="AB57" s="11">
        <v>45.25</v>
      </c>
      <c r="AC57" s="11">
        <v>45.26</v>
      </c>
      <c r="AD57" s="11">
        <v>45.27</v>
      </c>
      <c r="AE57" s="11">
        <v>45.28</v>
      </c>
      <c r="AF57" s="11">
        <v>45.29</v>
      </c>
      <c r="AG57" s="11">
        <v>45.3</v>
      </c>
      <c r="AH57" s="11">
        <v>45.31</v>
      </c>
      <c r="AK57" s="25" t="s">
        <v>11</v>
      </c>
    </row>
    <row r="58" spans="1:37" x14ac:dyDescent="0.15">
      <c r="D58" s="32" t="s">
        <v>31</v>
      </c>
      <c r="E58" s="32" t="s">
        <v>32</v>
      </c>
      <c r="F58" s="32" t="s">
        <v>33</v>
      </c>
      <c r="G58" s="32" t="s">
        <v>34</v>
      </c>
      <c r="H58" s="32" t="s">
        <v>35</v>
      </c>
      <c r="I58" s="32" t="s">
        <v>36</v>
      </c>
      <c r="J58" s="32" t="s">
        <v>37</v>
      </c>
      <c r="K58" s="32" t="s">
        <v>38</v>
      </c>
      <c r="L58" s="32" t="s">
        <v>39</v>
      </c>
      <c r="M58" s="32" t="s">
        <v>40</v>
      </c>
      <c r="N58" s="32" t="s">
        <v>41</v>
      </c>
      <c r="O58" s="32" t="s">
        <v>42</v>
      </c>
      <c r="P58" s="32" t="s">
        <v>43</v>
      </c>
      <c r="Q58" s="32" t="s">
        <v>44</v>
      </c>
      <c r="R58" s="32" t="s">
        <v>45</v>
      </c>
      <c r="S58" s="32" t="s">
        <v>46</v>
      </c>
      <c r="T58" s="32" t="s">
        <v>47</v>
      </c>
      <c r="U58" s="32" t="s">
        <v>48</v>
      </c>
      <c r="V58" s="32" t="s">
        <v>49</v>
      </c>
      <c r="W58" s="32" t="s">
        <v>50</v>
      </c>
      <c r="X58" s="32" t="s">
        <v>51</v>
      </c>
      <c r="Y58" s="32" t="s">
        <v>8</v>
      </c>
      <c r="Z58" s="32" t="s">
        <v>52</v>
      </c>
      <c r="AA58" s="32" t="s">
        <v>53</v>
      </c>
      <c r="AB58" s="32" t="s">
        <v>54</v>
      </c>
      <c r="AC58" s="32" t="s">
        <v>55</v>
      </c>
      <c r="AD58" s="32" t="s">
        <v>56</v>
      </c>
      <c r="AE58" s="32" t="s">
        <v>57</v>
      </c>
      <c r="AF58" s="32" t="s">
        <v>58</v>
      </c>
      <c r="AG58" s="32" t="s">
        <v>59</v>
      </c>
      <c r="AH58" s="28" t="s">
        <v>60</v>
      </c>
      <c r="AJ58" s="33" t="s">
        <v>12</v>
      </c>
      <c r="AK58" s="25" t="s">
        <v>13</v>
      </c>
    </row>
    <row r="60" spans="1:37" x14ac:dyDescent="0.15">
      <c r="B60" s="2">
        <v>1961</v>
      </c>
      <c r="D60" s="34"/>
      <c r="E60" s="34"/>
      <c r="F60" s="34">
        <v>6.3003819999999999</v>
      </c>
      <c r="G60" s="34"/>
      <c r="H60" s="34"/>
      <c r="I60" s="34"/>
      <c r="J60" s="34"/>
      <c r="K60" s="34"/>
      <c r="L60" s="34">
        <v>2.197756</v>
      </c>
      <c r="N60" s="34">
        <v>5.7822370000000003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>
        <v>1.6326430000000001</v>
      </c>
      <c r="Z60" s="34"/>
      <c r="AA60" s="34"/>
      <c r="AB60" s="34"/>
      <c r="AC60" s="34"/>
      <c r="AD60" s="34"/>
      <c r="AE60" s="34"/>
      <c r="AF60" s="34"/>
      <c r="AG60" s="34"/>
      <c r="AH60" s="34">
        <v>5.0754609999999998</v>
      </c>
      <c r="AJ60" s="34">
        <f t="shared" ref="AJ60:AJ72" si="7">AVERAGE(D60:AH60)</f>
        <v>4.1976958</v>
      </c>
      <c r="AK60" s="34">
        <f>STDEV(D60:AH60)</f>
        <v>2.1378603138951084</v>
      </c>
    </row>
    <row r="61" spans="1:37" x14ac:dyDescent="0.15">
      <c r="B61" s="2">
        <v>1965</v>
      </c>
      <c r="D61" s="34"/>
      <c r="E61" s="34"/>
      <c r="F61" s="34">
        <v>3.1424210000000001</v>
      </c>
      <c r="G61" s="34"/>
      <c r="H61" s="34"/>
      <c r="I61" s="34"/>
      <c r="J61" s="34"/>
      <c r="K61" s="34"/>
      <c r="L61" s="34">
        <v>3.1227299999999998</v>
      </c>
      <c r="N61" s="34">
        <v>0.95380180000000003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>
        <v>1.608967</v>
      </c>
      <c r="Z61" s="34"/>
      <c r="AA61" s="34"/>
      <c r="AB61" s="34"/>
      <c r="AC61" s="34"/>
      <c r="AD61" s="34">
        <v>0.78888979999999997</v>
      </c>
      <c r="AE61" s="34">
        <v>0.62448380000000003</v>
      </c>
      <c r="AF61" s="34"/>
      <c r="AG61" s="34"/>
      <c r="AH61" s="34">
        <v>2.494148</v>
      </c>
      <c r="AJ61" s="34">
        <f t="shared" si="7"/>
        <v>1.8193487714285712</v>
      </c>
      <c r="AK61" s="34">
        <f t="shared" ref="AK61:AK72" si="8">STDEV(D61:AH61)</f>
        <v>1.0945057323691181</v>
      </c>
    </row>
    <row r="62" spans="1:37" x14ac:dyDescent="0.15">
      <c r="B62" s="2">
        <v>1969</v>
      </c>
      <c r="D62" s="34"/>
      <c r="E62" s="34"/>
      <c r="F62" s="34">
        <v>2.6206779999999998</v>
      </c>
      <c r="G62" s="34"/>
      <c r="H62" s="34"/>
      <c r="I62" s="34"/>
      <c r="J62" s="34"/>
      <c r="K62" s="34"/>
      <c r="L62" s="34">
        <v>2.0250530000000002</v>
      </c>
      <c r="N62" s="34">
        <v>0.52608969999999999</v>
      </c>
      <c r="O62" s="34"/>
      <c r="P62" s="34"/>
      <c r="Q62" s="34"/>
      <c r="R62" s="34"/>
      <c r="S62" s="34"/>
      <c r="T62" s="34"/>
      <c r="U62" s="34"/>
      <c r="V62" s="34"/>
      <c r="W62" s="34"/>
      <c r="X62" s="34">
        <v>1.42869</v>
      </c>
      <c r="Y62" s="34">
        <v>0.89885660000000001</v>
      </c>
      <c r="Z62" s="34"/>
      <c r="AA62" s="34"/>
      <c r="AB62" s="34"/>
      <c r="AC62" s="34"/>
      <c r="AD62" s="34">
        <v>0.53317000000000003</v>
      </c>
      <c r="AE62" s="34">
        <v>0.82519489999999995</v>
      </c>
      <c r="AF62" s="34"/>
      <c r="AG62" s="34"/>
      <c r="AH62" s="34">
        <v>1.347529</v>
      </c>
      <c r="AJ62" s="34">
        <f t="shared" si="7"/>
        <v>1.2756576499999999</v>
      </c>
      <c r="AK62" s="34">
        <f t="shared" si="8"/>
        <v>0.74232196192579059</v>
      </c>
    </row>
    <row r="63" spans="1:37" x14ac:dyDescent="0.15">
      <c r="B63" s="2">
        <v>1973</v>
      </c>
      <c r="D63" s="34"/>
      <c r="E63" s="34"/>
      <c r="F63" s="34">
        <v>2.070722</v>
      </c>
      <c r="G63" s="34"/>
      <c r="H63" s="34"/>
      <c r="I63" s="34"/>
      <c r="J63" s="34"/>
      <c r="K63" s="34"/>
      <c r="L63" s="34">
        <v>2.3733559999999998</v>
      </c>
      <c r="N63" s="34"/>
      <c r="O63" s="34">
        <v>1.3323529999999999</v>
      </c>
      <c r="P63" s="34"/>
      <c r="Q63" s="34"/>
      <c r="R63" s="34"/>
      <c r="S63" s="34"/>
      <c r="T63" s="34"/>
      <c r="U63" s="34"/>
      <c r="V63" s="34"/>
      <c r="W63" s="34"/>
      <c r="X63" s="34">
        <v>1.0476989999999999</v>
      </c>
      <c r="Y63" s="34">
        <v>0.30915359999999997</v>
      </c>
      <c r="Z63" s="34">
        <v>3.0809410000000002</v>
      </c>
      <c r="AA63" s="34"/>
      <c r="AB63" s="34"/>
      <c r="AC63" s="34"/>
      <c r="AD63" s="34">
        <v>0.40933209999999998</v>
      </c>
      <c r="AE63" s="34"/>
      <c r="AF63" s="34"/>
      <c r="AG63" s="34"/>
      <c r="AH63" s="34"/>
      <c r="AJ63" s="34">
        <f t="shared" si="7"/>
        <v>1.5176509571428569</v>
      </c>
      <c r="AK63" s="34">
        <f t="shared" si="8"/>
        <v>1.034893004387246</v>
      </c>
    </row>
    <row r="64" spans="1:37" x14ac:dyDescent="0.15">
      <c r="B64" s="2">
        <v>1977</v>
      </c>
      <c r="D64" s="34"/>
      <c r="E64" s="34"/>
      <c r="F64" s="34">
        <v>1.961098</v>
      </c>
      <c r="G64" s="34"/>
      <c r="H64" s="34"/>
      <c r="I64" s="34"/>
      <c r="J64" s="34"/>
      <c r="K64" s="34"/>
      <c r="L64" s="34">
        <v>1.4466939999999999</v>
      </c>
      <c r="N64" s="34"/>
      <c r="O64" s="34">
        <v>0.61621170000000003</v>
      </c>
      <c r="P64" s="34"/>
      <c r="Q64" s="34"/>
      <c r="R64" s="34"/>
      <c r="S64" s="34"/>
      <c r="T64" s="34"/>
      <c r="U64" s="34"/>
      <c r="V64" s="34"/>
      <c r="W64" s="34"/>
      <c r="X64" s="34">
        <v>0.9265795</v>
      </c>
      <c r="Y64" s="34"/>
      <c r="Z64" s="34">
        <v>1.3338559999999999</v>
      </c>
      <c r="AA64" s="34"/>
      <c r="AB64" s="34"/>
      <c r="AC64" s="34"/>
      <c r="AD64" s="34"/>
      <c r="AE64" s="34"/>
      <c r="AF64" s="34"/>
      <c r="AG64" s="34"/>
      <c r="AH64" s="34"/>
      <c r="AJ64" s="34">
        <f t="shared" si="7"/>
        <v>1.2568878399999999</v>
      </c>
      <c r="AK64" s="34">
        <f t="shared" si="8"/>
        <v>0.51415754913105516</v>
      </c>
    </row>
    <row r="65" spans="2:37" x14ac:dyDescent="0.15">
      <c r="B65" s="2">
        <v>1983</v>
      </c>
      <c r="D65" s="34"/>
      <c r="E65" s="34">
        <v>3.4811839999999998</v>
      </c>
      <c r="F65" s="34"/>
      <c r="G65" s="34"/>
      <c r="H65" s="34"/>
      <c r="I65" s="34"/>
      <c r="J65" s="34"/>
      <c r="K65" s="34"/>
      <c r="L65" s="34"/>
      <c r="N65" s="34"/>
      <c r="O65" s="34"/>
      <c r="P65" s="34"/>
      <c r="Q65" s="34"/>
      <c r="R65" s="34">
        <v>7.3753739999999999</v>
      </c>
      <c r="S65" s="34"/>
      <c r="T65" s="34"/>
      <c r="U65" s="34">
        <v>10.465479999999999</v>
      </c>
      <c r="V65" s="34"/>
      <c r="W65" s="34">
        <v>8.7190569999999994</v>
      </c>
      <c r="X65" s="34"/>
      <c r="Y65" s="34"/>
      <c r="Z65" s="34"/>
      <c r="AA65" s="34">
        <v>2.3496869999999999</v>
      </c>
      <c r="AB65" s="34">
        <v>11.221869999999999</v>
      </c>
      <c r="AC65" s="34"/>
      <c r="AD65" s="34"/>
      <c r="AE65" s="34"/>
      <c r="AF65" s="34"/>
      <c r="AG65" s="34"/>
      <c r="AH65" s="34"/>
      <c r="AJ65" s="34">
        <f t="shared" si="7"/>
        <v>7.2687753333333331</v>
      </c>
      <c r="AK65" s="34">
        <f t="shared" si="8"/>
        <v>3.6470217026335154</v>
      </c>
    </row>
    <row r="66" spans="2:37" x14ac:dyDescent="0.15">
      <c r="B66" s="2">
        <v>1987</v>
      </c>
      <c r="D66" s="34"/>
      <c r="E66" s="34">
        <v>6.7518149999999997</v>
      </c>
      <c r="F66" s="34"/>
      <c r="G66" s="34"/>
      <c r="H66" s="34"/>
      <c r="I66" s="34"/>
      <c r="J66" s="34"/>
      <c r="K66" s="34"/>
      <c r="L66" s="34"/>
      <c r="N66" s="34"/>
      <c r="O66" s="34"/>
      <c r="P66" s="34">
        <v>1.1472599999999999</v>
      </c>
      <c r="Q66" s="34"/>
      <c r="R66" s="34">
        <v>3.770168</v>
      </c>
      <c r="S66" s="34"/>
      <c r="T66" s="34"/>
      <c r="U66" s="34"/>
      <c r="V66" s="34"/>
      <c r="W66" s="34"/>
      <c r="X66" s="34">
        <v>0.97521049999999998</v>
      </c>
      <c r="Y66" s="34"/>
      <c r="Z66" s="34"/>
      <c r="AA66" s="34">
        <v>1.705066</v>
      </c>
      <c r="AB66" s="34">
        <v>2.274645</v>
      </c>
      <c r="AC66" s="34"/>
      <c r="AD66" s="34"/>
      <c r="AE66" s="34"/>
      <c r="AF66" s="34"/>
      <c r="AG66" s="34"/>
      <c r="AH66" s="34"/>
      <c r="AJ66" s="34">
        <f t="shared" si="7"/>
        <v>2.7706940833333333</v>
      </c>
      <c r="AK66" s="34">
        <f t="shared" si="8"/>
        <v>2.1949578259834612</v>
      </c>
    </row>
    <row r="67" spans="2:37" x14ac:dyDescent="0.15">
      <c r="B67" s="2">
        <v>1991</v>
      </c>
      <c r="D67" s="34"/>
      <c r="E67" s="34">
        <v>2.0693670000000002</v>
      </c>
      <c r="F67" s="34"/>
      <c r="G67" s="34"/>
      <c r="H67" s="34">
        <v>0.73560939999999997</v>
      </c>
      <c r="I67" s="34"/>
      <c r="J67" s="34"/>
      <c r="K67" s="34"/>
      <c r="L67" s="34">
        <v>2.3980199999999998</v>
      </c>
      <c r="N67" s="34"/>
      <c r="O67" s="34">
        <v>0.42834830000000002</v>
      </c>
      <c r="P67" s="34">
        <v>1.347469</v>
      </c>
      <c r="Q67" s="34"/>
      <c r="R67" s="34">
        <v>2.9310230000000002</v>
      </c>
      <c r="S67" s="34"/>
      <c r="T67" s="34"/>
      <c r="U67" s="34"/>
      <c r="V67" s="34"/>
      <c r="W67" s="34"/>
      <c r="X67" s="34">
        <v>4.3074969999999997</v>
      </c>
      <c r="Y67" s="34"/>
      <c r="Z67" s="34"/>
      <c r="AA67" s="34">
        <v>2.4684349999999999</v>
      </c>
      <c r="AB67" s="34">
        <v>5.0179470000000004</v>
      </c>
      <c r="AC67" s="34">
        <v>0.37023729999999999</v>
      </c>
      <c r="AD67" s="34"/>
      <c r="AE67" s="34"/>
      <c r="AF67" s="34"/>
      <c r="AG67" s="34"/>
      <c r="AH67" s="34"/>
      <c r="AJ67" s="34">
        <f t="shared" si="7"/>
        <v>2.2073952999999999</v>
      </c>
      <c r="AK67" s="34">
        <f t="shared" si="8"/>
        <v>1.5777121654046913</v>
      </c>
    </row>
    <row r="68" spans="2:37" x14ac:dyDescent="0.15">
      <c r="B68" s="2">
        <v>1995</v>
      </c>
      <c r="D68" s="34"/>
      <c r="E68" s="34">
        <v>2.157454</v>
      </c>
      <c r="F68" s="34"/>
      <c r="G68" s="34"/>
      <c r="H68" s="34">
        <v>0.69386270000000005</v>
      </c>
      <c r="I68" s="34">
        <v>3.0457000000000001</v>
      </c>
      <c r="J68" s="34"/>
      <c r="K68" s="34"/>
      <c r="L68" s="34">
        <v>2.6243150000000002</v>
      </c>
      <c r="N68" s="34"/>
      <c r="O68" s="34">
        <v>0.4366237</v>
      </c>
      <c r="P68" s="34">
        <v>3.011879</v>
      </c>
      <c r="Q68" s="34"/>
      <c r="R68" s="34">
        <v>2.8147500000000001</v>
      </c>
      <c r="S68" s="34"/>
      <c r="T68" s="34"/>
      <c r="U68" s="34"/>
      <c r="V68" s="34"/>
      <c r="W68" s="34"/>
      <c r="X68" s="34">
        <v>1.058152</v>
      </c>
      <c r="Y68" s="34"/>
      <c r="Z68" s="34"/>
      <c r="AA68" s="34">
        <v>2.82043</v>
      </c>
      <c r="AB68" s="34">
        <v>5.9846380000000003</v>
      </c>
      <c r="AC68" s="34"/>
      <c r="AD68" s="34"/>
      <c r="AE68" s="34"/>
      <c r="AF68" s="34"/>
      <c r="AG68" s="34"/>
      <c r="AH68" s="34"/>
      <c r="AJ68" s="34">
        <f t="shared" si="7"/>
        <v>2.4647804400000002</v>
      </c>
      <c r="AK68" s="34">
        <f t="shared" si="8"/>
        <v>1.5854624528059469</v>
      </c>
    </row>
    <row r="69" spans="2:37" x14ac:dyDescent="0.15">
      <c r="B69" s="2">
        <v>1999</v>
      </c>
      <c r="D69" s="34"/>
      <c r="E69" s="34">
        <v>1.5065059999999999</v>
      </c>
      <c r="F69" s="34"/>
      <c r="G69" s="34"/>
      <c r="H69" s="34">
        <v>0.58966350000000001</v>
      </c>
      <c r="I69" s="34">
        <v>1.4425319999999999</v>
      </c>
      <c r="J69" s="34">
        <v>0.17644080000000001</v>
      </c>
      <c r="K69" s="34"/>
      <c r="L69" s="34">
        <v>1.3755470000000001</v>
      </c>
      <c r="N69" s="34"/>
      <c r="O69" s="34">
        <v>0.21288119999999999</v>
      </c>
      <c r="P69" s="34">
        <v>2.068181</v>
      </c>
      <c r="Q69" s="34">
        <v>0.38374649999999999</v>
      </c>
      <c r="R69" s="34">
        <v>1.6064099999999999</v>
      </c>
      <c r="S69" s="34">
        <v>0.10903649999999999</v>
      </c>
      <c r="T69" s="34"/>
      <c r="U69" s="34"/>
      <c r="V69" s="34"/>
      <c r="W69" s="34"/>
      <c r="X69" s="34">
        <v>1.539992</v>
      </c>
      <c r="Y69" s="34"/>
      <c r="Z69" s="34"/>
      <c r="AA69" s="34">
        <v>1.3576319999999999</v>
      </c>
      <c r="AB69" s="34"/>
      <c r="AC69" s="34"/>
      <c r="AD69" s="34"/>
      <c r="AE69" s="34"/>
      <c r="AF69" s="34"/>
      <c r="AG69" s="34"/>
      <c r="AH69" s="34"/>
      <c r="AJ69" s="34">
        <f t="shared" si="7"/>
        <v>1.0307140416666667</v>
      </c>
      <c r="AK69" s="34">
        <f t="shared" si="8"/>
        <v>0.68424477965901886</v>
      </c>
    </row>
    <row r="70" spans="2:37" x14ac:dyDescent="0.15">
      <c r="B70" s="2">
        <v>2002</v>
      </c>
      <c r="D70" s="34">
        <v>4.6534969999999998</v>
      </c>
      <c r="E70" s="34">
        <v>1.8035749999999999</v>
      </c>
      <c r="F70" s="34"/>
      <c r="G70" s="34"/>
      <c r="H70" s="34">
        <v>0.2371347</v>
      </c>
      <c r="I70" s="34">
        <v>1.4680709999999999</v>
      </c>
      <c r="J70" s="34"/>
      <c r="K70" s="34">
        <v>0.12570890000000001</v>
      </c>
      <c r="L70" s="34">
        <v>1.4517469999999999</v>
      </c>
      <c r="N70" s="34"/>
      <c r="O70" s="34"/>
      <c r="P70" s="34">
        <v>0.65631680000000003</v>
      </c>
      <c r="Q70" s="34"/>
      <c r="R70" s="34">
        <v>1.617159</v>
      </c>
      <c r="S70" s="34"/>
      <c r="T70" s="34">
        <v>1.91113</v>
      </c>
      <c r="U70" s="34"/>
      <c r="V70" s="34"/>
      <c r="W70" s="34"/>
      <c r="X70" s="34">
        <v>2.0441310000000001</v>
      </c>
      <c r="Y70" s="34"/>
      <c r="Z70" s="34"/>
      <c r="AA70" s="34">
        <v>0.85053310000000004</v>
      </c>
      <c r="AB70" s="34"/>
      <c r="AC70" s="34"/>
      <c r="AD70" s="34"/>
      <c r="AE70" s="34"/>
      <c r="AF70" s="34"/>
      <c r="AG70" s="34">
        <v>0.36650579999999999</v>
      </c>
      <c r="AH70" s="34"/>
      <c r="AJ70" s="34">
        <f t="shared" si="7"/>
        <v>1.432125775</v>
      </c>
      <c r="AK70" s="34">
        <f t="shared" si="8"/>
        <v>1.2197436817950575</v>
      </c>
    </row>
    <row r="71" spans="2:37" x14ac:dyDescent="0.15">
      <c r="B71" s="2">
        <v>2007</v>
      </c>
      <c r="D71" s="34">
        <v>5.3018749999999999</v>
      </c>
      <c r="E71" s="34">
        <v>0.46887230000000002</v>
      </c>
      <c r="F71" s="34"/>
      <c r="G71" s="34">
        <v>0.2628143</v>
      </c>
      <c r="H71" s="34">
        <v>1.3040499999999999</v>
      </c>
      <c r="I71" s="34">
        <v>1.2550790000000001</v>
      </c>
      <c r="J71" s="34"/>
      <c r="K71" s="34">
        <v>0.14906150000000001</v>
      </c>
      <c r="L71" s="34">
        <v>1.5830139999999999</v>
      </c>
      <c r="N71" s="34"/>
      <c r="O71" s="34">
        <v>1.3057300000000001</v>
      </c>
      <c r="P71" s="34">
        <v>1.6651100000000001</v>
      </c>
      <c r="Q71" s="34"/>
      <c r="R71" s="34"/>
      <c r="S71" s="34">
        <v>0.1075376</v>
      </c>
      <c r="T71" s="34">
        <v>1.120177</v>
      </c>
      <c r="U71" s="34"/>
      <c r="V71" s="34"/>
      <c r="W71" s="34"/>
      <c r="X71" s="34">
        <v>1.936542</v>
      </c>
      <c r="Y71" s="34"/>
      <c r="Z71" s="34"/>
      <c r="AA71" s="34">
        <v>1.6637980000000001</v>
      </c>
      <c r="AB71" s="34"/>
      <c r="AC71" s="34"/>
      <c r="AD71" s="34"/>
      <c r="AE71" s="34"/>
      <c r="AF71" s="34">
        <v>7.2429499999999994E-2</v>
      </c>
      <c r="AG71" s="34"/>
      <c r="AH71" s="34"/>
      <c r="AJ71" s="34">
        <f t="shared" si="7"/>
        <v>1.2997207285714285</v>
      </c>
      <c r="AK71" s="34">
        <f t="shared" si="8"/>
        <v>1.3249216398954313</v>
      </c>
    </row>
    <row r="72" spans="2:37" x14ac:dyDescent="0.15">
      <c r="B72" s="2">
        <v>2011</v>
      </c>
      <c r="D72" s="34">
        <v>3.7107459999999999</v>
      </c>
      <c r="E72" s="34"/>
      <c r="F72" s="34"/>
      <c r="G72" s="34"/>
      <c r="H72" s="34">
        <v>0.52807550000000003</v>
      </c>
      <c r="I72" s="34">
        <v>0.88149639999999996</v>
      </c>
      <c r="J72" s="34"/>
      <c r="K72" s="34">
        <v>2.0458080000000001</v>
      </c>
      <c r="L72" s="34"/>
      <c r="N72" s="34"/>
      <c r="O72" s="34"/>
      <c r="P72" s="34">
        <v>0.1882643</v>
      </c>
      <c r="Q72" s="34"/>
      <c r="R72" s="34"/>
      <c r="S72" s="34"/>
      <c r="T72" s="34"/>
      <c r="U72" s="34"/>
      <c r="V72" s="34">
        <v>0.18009269999999999</v>
      </c>
      <c r="W72" s="34"/>
      <c r="X72" s="34">
        <v>3.4002940000000001</v>
      </c>
      <c r="Y72" s="34"/>
      <c r="Z72" s="34"/>
      <c r="AA72" s="34">
        <v>0.97056719999999996</v>
      </c>
      <c r="AB72" s="34"/>
      <c r="AC72" s="34"/>
      <c r="AD72" s="34"/>
      <c r="AE72" s="34"/>
      <c r="AF72" s="34">
        <v>0.10298309999999999</v>
      </c>
      <c r="AG72" s="34"/>
      <c r="AH72" s="34"/>
      <c r="AJ72" s="34">
        <f t="shared" si="7"/>
        <v>1.3342585777777778</v>
      </c>
      <c r="AK72" s="34">
        <f t="shared" si="8"/>
        <v>1.3951314739665324</v>
      </c>
    </row>
    <row r="73" spans="2:37" x14ac:dyDescent="0.15">
      <c r="D73" s="34"/>
      <c r="E73" s="34"/>
      <c r="F73" s="34"/>
      <c r="G73" s="34"/>
      <c r="H73" s="34"/>
      <c r="I73" s="34"/>
      <c r="J73" s="34"/>
      <c r="K73" s="34"/>
      <c r="L73" s="34"/>
      <c r="M73" s="34"/>
      <c r="O73" s="34"/>
    </row>
    <row r="74" spans="2:37" x14ac:dyDescent="0.15">
      <c r="B74" s="25" t="s">
        <v>12</v>
      </c>
      <c r="D74" s="34">
        <f>AVERAGE(D60:D72)</f>
        <v>4.555372666666667</v>
      </c>
      <c r="E74" s="34">
        <f t="shared" ref="E74:AH74" si="9">AVERAGE(E60:E72)</f>
        <v>2.6055390428571426</v>
      </c>
      <c r="F74" s="34">
        <f t="shared" si="9"/>
        <v>3.2190601999999999</v>
      </c>
      <c r="G74" s="34">
        <f t="shared" si="9"/>
        <v>0.2628143</v>
      </c>
      <c r="H74" s="34">
        <f t="shared" si="9"/>
        <v>0.68139929999999993</v>
      </c>
      <c r="I74" s="34">
        <f t="shared" si="9"/>
        <v>1.61857568</v>
      </c>
      <c r="J74" s="34">
        <f t="shared" si="9"/>
        <v>0.17644080000000001</v>
      </c>
      <c r="K74" s="34">
        <f t="shared" si="9"/>
        <v>0.77352613333333331</v>
      </c>
      <c r="L74" s="34">
        <f t="shared" si="9"/>
        <v>2.0598231999999999</v>
      </c>
      <c r="M74" s="34" t="e">
        <f t="shared" si="9"/>
        <v>#DIV/0!</v>
      </c>
      <c r="N74" s="34">
        <f t="shared" si="9"/>
        <v>2.4207095000000001</v>
      </c>
      <c r="O74" s="34">
        <f t="shared" si="9"/>
        <v>0.72202465000000016</v>
      </c>
      <c r="P74" s="34">
        <f t="shared" si="9"/>
        <v>1.4406400142857143</v>
      </c>
      <c r="Q74" s="34">
        <f t="shared" si="9"/>
        <v>0.38374649999999999</v>
      </c>
      <c r="R74" s="34">
        <f t="shared" si="9"/>
        <v>3.3524806666666667</v>
      </c>
      <c r="S74" s="34">
        <f t="shared" si="9"/>
        <v>0.10828705</v>
      </c>
      <c r="T74" s="34">
        <f t="shared" si="9"/>
        <v>1.5156535</v>
      </c>
      <c r="U74" s="34">
        <f t="shared" si="9"/>
        <v>10.465479999999999</v>
      </c>
      <c r="V74" s="34">
        <f t="shared" si="9"/>
        <v>0.18009269999999999</v>
      </c>
      <c r="W74" s="34">
        <f t="shared" si="9"/>
        <v>8.7190569999999994</v>
      </c>
      <c r="X74" s="34">
        <f t="shared" si="9"/>
        <v>1.8664787</v>
      </c>
      <c r="Y74" s="34">
        <f t="shared" si="9"/>
        <v>1.11240505</v>
      </c>
      <c r="Z74" s="34">
        <f t="shared" si="9"/>
        <v>2.2073985</v>
      </c>
      <c r="AA74" s="34">
        <f t="shared" si="9"/>
        <v>1.7732685374999999</v>
      </c>
      <c r="AB74" s="34">
        <f t="shared" si="9"/>
        <v>6.1247749999999996</v>
      </c>
      <c r="AC74" s="34">
        <f t="shared" si="9"/>
        <v>0.37023729999999999</v>
      </c>
      <c r="AD74" s="34">
        <f t="shared" si="9"/>
        <v>0.57713063333333325</v>
      </c>
      <c r="AE74" s="34">
        <f t="shared" si="9"/>
        <v>0.72483934999999999</v>
      </c>
      <c r="AF74" s="34">
        <f t="shared" si="9"/>
        <v>8.7706299999999987E-2</v>
      </c>
      <c r="AG74" s="34">
        <f t="shared" si="9"/>
        <v>0.36650579999999999</v>
      </c>
      <c r="AH74" s="34">
        <f t="shared" si="9"/>
        <v>2.972379333333333</v>
      </c>
    </row>
    <row r="75" spans="2:37" x14ac:dyDescent="0.15">
      <c r="D75" s="34"/>
      <c r="E75" s="34"/>
      <c r="F75" s="34"/>
      <c r="G75" s="34"/>
      <c r="H75" s="34"/>
      <c r="I75" s="34"/>
      <c r="J75" s="34"/>
      <c r="K75" s="34"/>
      <c r="L75" s="34"/>
      <c r="M75" s="34"/>
      <c r="O75" s="34"/>
    </row>
    <row r="76" spans="2:37" x14ac:dyDescent="0.15">
      <c r="D76" s="34"/>
      <c r="E76" s="34"/>
      <c r="F76" s="34"/>
      <c r="G76" s="34"/>
      <c r="H76" s="34"/>
      <c r="I76" s="34"/>
      <c r="J76" s="34"/>
      <c r="K76" s="34"/>
      <c r="L76" s="34"/>
      <c r="M76" s="34"/>
      <c r="O76" s="34"/>
    </row>
    <row r="77" spans="2:37" x14ac:dyDescent="0.15">
      <c r="D77" s="34"/>
      <c r="E77" s="34"/>
      <c r="F77" s="34"/>
      <c r="G77" s="34"/>
      <c r="H77" s="34"/>
      <c r="I77" s="34"/>
      <c r="J77" s="34"/>
      <c r="K77" s="34"/>
      <c r="L77" s="34"/>
      <c r="M77" s="34"/>
      <c r="O77" s="34"/>
    </row>
    <row r="78" spans="2:37" x14ac:dyDescent="0.15">
      <c r="D78" s="34"/>
      <c r="E78" s="34"/>
      <c r="F78" s="34"/>
      <c r="G78" s="34"/>
      <c r="H78" s="34"/>
      <c r="I78" s="34"/>
      <c r="J78" s="34"/>
      <c r="K78" s="34"/>
      <c r="L78" s="34"/>
      <c r="M78" s="34"/>
      <c r="O78" s="34"/>
    </row>
    <row r="79" spans="2:37" x14ac:dyDescent="0.15">
      <c r="D79" s="34"/>
      <c r="E79" s="34"/>
      <c r="F79" s="34"/>
      <c r="G79" s="34"/>
      <c r="H79" s="34"/>
      <c r="I79" s="34"/>
      <c r="J79" s="34"/>
      <c r="K79" s="34"/>
      <c r="L79" s="34"/>
      <c r="M79" s="34"/>
      <c r="O79" s="34"/>
    </row>
    <row r="80" spans="2:37" x14ac:dyDescent="0.15">
      <c r="D80" s="34"/>
      <c r="E80" s="34"/>
      <c r="F80" s="34"/>
      <c r="G80" s="34"/>
      <c r="H80" s="34"/>
      <c r="I80" s="34"/>
      <c r="J80" s="34"/>
      <c r="K80" s="34"/>
      <c r="L80" s="34"/>
      <c r="M80" s="34"/>
      <c r="O80" s="34"/>
    </row>
    <row r="81" spans="4:15" x14ac:dyDescent="0.15">
      <c r="D81" s="34"/>
      <c r="E81" s="34"/>
      <c r="F81" s="34"/>
      <c r="G81" s="34"/>
      <c r="H81" s="34"/>
      <c r="I81" s="34"/>
      <c r="J81" s="34"/>
      <c r="K81" s="34"/>
      <c r="L81" s="34"/>
      <c r="M81" s="34"/>
      <c r="O81" s="34"/>
    </row>
    <row r="82" spans="4:15" x14ac:dyDescent="0.15">
      <c r="D82" s="34"/>
      <c r="E82" s="34"/>
      <c r="F82" s="34"/>
      <c r="G82" s="34"/>
      <c r="H82" s="34"/>
      <c r="I82" s="34"/>
      <c r="J82" s="34"/>
      <c r="K82" s="34"/>
      <c r="L82" s="34"/>
      <c r="M82" s="34"/>
      <c r="O82" s="34"/>
    </row>
    <row r="83" spans="4:15" x14ac:dyDescent="0.15">
      <c r="D83" s="34"/>
      <c r="E83" s="34"/>
      <c r="F83" s="34"/>
      <c r="G83" s="34"/>
      <c r="H83" s="34"/>
      <c r="I83" s="34"/>
      <c r="J83" s="34"/>
      <c r="K83" s="34"/>
      <c r="L83" s="34"/>
      <c r="M83" s="34"/>
      <c r="O83" s="34"/>
    </row>
    <row r="84" spans="4:15" x14ac:dyDescent="0.15">
      <c r="D84" s="34"/>
      <c r="E84" s="34"/>
      <c r="F84" s="34"/>
      <c r="G84" s="34"/>
      <c r="H84" s="34"/>
      <c r="I84" s="34"/>
      <c r="J84" s="34"/>
      <c r="K84" s="34"/>
      <c r="L84" s="34"/>
      <c r="M84" s="34"/>
      <c r="O84" s="34"/>
    </row>
    <row r="85" spans="4:15" x14ac:dyDescent="0.15"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7" spans="4:15" x14ac:dyDescent="0.15"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92" spans="4:15" x14ac:dyDescent="0.15">
      <c r="M92" s="34"/>
    </row>
    <row r="95" spans="4:15" x14ac:dyDescent="0.15">
      <c r="D95" s="34"/>
      <c r="E95" s="34"/>
      <c r="F95" s="34"/>
      <c r="G95" s="34"/>
      <c r="H95" s="34"/>
      <c r="I95" s="34"/>
      <c r="J95" s="34"/>
      <c r="K95" s="34"/>
      <c r="L95" s="34"/>
      <c r="M95" s="34"/>
      <c r="O95" s="34"/>
    </row>
    <row r="96" spans="4:15" x14ac:dyDescent="0.15">
      <c r="D96" s="34"/>
      <c r="E96" s="34"/>
      <c r="F96" s="34"/>
      <c r="G96" s="34"/>
      <c r="H96" s="34"/>
      <c r="I96" s="34"/>
      <c r="J96" s="34"/>
      <c r="K96" s="34"/>
      <c r="L96" s="34"/>
      <c r="M96" s="34"/>
      <c r="O96" s="34"/>
    </row>
    <row r="97" spans="4:15" x14ac:dyDescent="0.15">
      <c r="D97" s="34"/>
      <c r="E97" s="34"/>
      <c r="F97" s="34"/>
      <c r="G97" s="34"/>
      <c r="H97" s="34"/>
      <c r="I97" s="34"/>
      <c r="J97" s="34"/>
      <c r="K97" s="34"/>
      <c r="L97" s="34"/>
      <c r="M97" s="34"/>
      <c r="O97" s="34"/>
    </row>
    <row r="98" spans="4:15" x14ac:dyDescent="0.15"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34"/>
    </row>
    <row r="99" spans="4:15" x14ac:dyDescent="0.15">
      <c r="D99" s="34"/>
      <c r="E99" s="34"/>
      <c r="F99" s="34"/>
      <c r="G99" s="34"/>
      <c r="H99" s="34"/>
      <c r="I99" s="34"/>
      <c r="J99" s="34"/>
      <c r="K99" s="34"/>
      <c r="L99" s="34"/>
      <c r="M99" s="34"/>
      <c r="O99" s="34"/>
    </row>
    <row r="100" spans="4:15" x14ac:dyDescent="0.15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O100" s="34"/>
    </row>
    <row r="101" spans="4:15" x14ac:dyDescent="0.15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O101" s="34"/>
    </row>
    <row r="102" spans="4:15" x14ac:dyDescent="0.15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O102" s="34"/>
    </row>
    <row r="103" spans="4:15" x14ac:dyDescent="0.15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O103" s="34"/>
    </row>
    <row r="104" spans="4:15" x14ac:dyDescent="0.15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O104" s="34"/>
    </row>
    <row r="105" spans="4:15" x14ac:dyDescent="0.15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O105" s="34"/>
    </row>
    <row r="106" spans="4:15" x14ac:dyDescent="0.1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O106" s="34"/>
    </row>
    <row r="107" spans="4:15" x14ac:dyDescent="0.15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O107" s="34"/>
    </row>
    <row r="108" spans="4:15" x14ac:dyDescent="0.15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O108" s="34"/>
    </row>
    <row r="109" spans="4:15" x14ac:dyDescent="0.15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O109" s="34"/>
    </row>
    <row r="110" spans="4:15" x14ac:dyDescent="0.15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O110" s="34"/>
    </row>
    <row r="111" spans="4:15" x14ac:dyDescent="0.15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O111" s="34"/>
    </row>
    <row r="112" spans="4:15" x14ac:dyDescent="0.15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O112" s="34"/>
    </row>
    <row r="113" spans="4:15" x14ac:dyDescent="0.15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O113" s="34"/>
    </row>
    <row r="114" spans="4:15" x14ac:dyDescent="0.15"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6" spans="4:15" x14ac:dyDescent="0.15"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workbookViewId="0"/>
  </sheetViews>
  <sheetFormatPr baseColWidth="10" defaultColWidth="8.83203125" defaultRowHeight="13" x14ac:dyDescent="0.15"/>
  <cols>
    <col min="1" max="1" width="3" style="36" customWidth="1"/>
    <col min="2" max="2" width="5.5" style="36" customWidth="1"/>
    <col min="3" max="4" width="6.83203125" style="36" customWidth="1"/>
    <col min="5" max="5" width="3.6640625" style="36" customWidth="1"/>
    <col min="6" max="7" width="7.33203125" style="36" customWidth="1"/>
    <col min="8" max="16384" width="8.83203125" style="36"/>
  </cols>
  <sheetData>
    <row r="1" spans="1:7" ht="16" x14ac:dyDescent="0.2">
      <c r="A1" s="35" t="s">
        <v>159</v>
      </c>
    </row>
    <row r="4" spans="1:7" x14ac:dyDescent="0.15">
      <c r="A4" s="4" t="s">
        <v>15</v>
      </c>
    </row>
    <row r="6" spans="1:7" x14ac:dyDescent="0.15">
      <c r="C6" s="15"/>
      <c r="D6" s="15"/>
      <c r="E6" s="10"/>
      <c r="F6" s="10" t="s">
        <v>11</v>
      </c>
      <c r="G6" s="10" t="s">
        <v>11</v>
      </c>
    </row>
    <row r="7" spans="1:7" x14ac:dyDescent="0.15">
      <c r="C7" s="15" t="s">
        <v>24</v>
      </c>
      <c r="D7" s="15" t="s">
        <v>25</v>
      </c>
      <c r="E7" s="10"/>
      <c r="F7" s="10" t="s">
        <v>13</v>
      </c>
      <c r="G7" s="10" t="s">
        <v>13</v>
      </c>
    </row>
    <row r="8" spans="1:7" x14ac:dyDescent="0.15">
      <c r="B8" s="36">
        <v>1961</v>
      </c>
      <c r="C8" s="38"/>
      <c r="D8" s="38">
        <v>81.77747365504851</v>
      </c>
      <c r="E8" s="38"/>
      <c r="F8" s="38"/>
      <c r="G8" s="38">
        <v>3.6491805569887501</v>
      </c>
    </row>
    <row r="9" spans="1:7" x14ac:dyDescent="0.15">
      <c r="B9" s="2">
        <v>1963</v>
      </c>
      <c r="C9" s="38">
        <v>79.661724374416337</v>
      </c>
      <c r="D9" s="38"/>
      <c r="E9" s="38"/>
      <c r="F9" s="38">
        <v>4.5738545718753167</v>
      </c>
      <c r="G9" s="38"/>
    </row>
    <row r="10" spans="1:7" x14ac:dyDescent="0.15">
      <c r="B10" s="36">
        <v>1965</v>
      </c>
      <c r="C10" s="38"/>
      <c r="D10" s="38">
        <v>71.358099153970059</v>
      </c>
      <c r="E10" s="38"/>
      <c r="F10" s="38"/>
      <c r="G10" s="38">
        <v>4.9989937743857933</v>
      </c>
    </row>
    <row r="11" spans="1:7" x14ac:dyDescent="0.15">
      <c r="B11" s="2">
        <v>1968</v>
      </c>
      <c r="C11" s="38">
        <v>69.03764649787469</v>
      </c>
      <c r="D11" s="38"/>
      <c r="E11" s="38"/>
      <c r="F11" s="38">
        <v>7.3519519940585099</v>
      </c>
      <c r="G11" s="38"/>
    </row>
    <row r="12" spans="1:7" x14ac:dyDescent="0.15">
      <c r="B12" s="36">
        <v>1969</v>
      </c>
      <c r="C12" s="38"/>
      <c r="D12" s="38">
        <v>66.036859390509719</v>
      </c>
      <c r="E12" s="38"/>
      <c r="F12" s="38"/>
      <c r="G12" s="38">
        <v>5.7640954788544789</v>
      </c>
    </row>
    <row r="13" spans="1:7" x14ac:dyDescent="0.15">
      <c r="B13" s="36">
        <v>1973</v>
      </c>
      <c r="C13" s="38">
        <v>66.793848394385634</v>
      </c>
      <c r="D13" s="38">
        <v>67.428576800110278</v>
      </c>
      <c r="E13" s="38"/>
      <c r="F13" s="38">
        <v>8.0487282757815368</v>
      </c>
      <c r="G13" s="38">
        <v>6.6438391840089945</v>
      </c>
    </row>
    <row r="14" spans="1:7" x14ac:dyDescent="0.15">
      <c r="B14" s="36">
        <v>1977</v>
      </c>
      <c r="C14" s="38">
        <v>66.30981998473257</v>
      </c>
      <c r="D14" s="38">
        <v>74.184451854754812</v>
      </c>
      <c r="E14" s="38"/>
      <c r="F14" s="38">
        <v>7.68731970704712</v>
      </c>
      <c r="G14" s="38">
        <v>5.211566240626035</v>
      </c>
    </row>
    <row r="15" spans="1:7" x14ac:dyDescent="0.15">
      <c r="B15" s="36">
        <v>1983</v>
      </c>
      <c r="C15" s="38"/>
      <c r="D15" s="38">
        <v>91.936265856345443</v>
      </c>
      <c r="E15" s="38"/>
      <c r="F15" s="38"/>
      <c r="G15" s="38">
        <v>3.2389447471545347</v>
      </c>
    </row>
    <row r="16" spans="1:7" x14ac:dyDescent="0.15">
      <c r="B16" s="2">
        <v>1984</v>
      </c>
      <c r="C16" s="38">
        <v>91.547588370241485</v>
      </c>
      <c r="D16" s="38"/>
      <c r="E16" s="38"/>
      <c r="F16" s="38">
        <v>3.4210539760328973</v>
      </c>
      <c r="G16" s="38"/>
    </row>
    <row r="17" spans="2:7" x14ac:dyDescent="0.15">
      <c r="B17" s="36">
        <v>1987</v>
      </c>
      <c r="C17" s="38"/>
      <c r="D17" s="38">
        <v>93.663224303517836</v>
      </c>
      <c r="E17" s="38"/>
      <c r="F17" s="38"/>
      <c r="G17" s="38">
        <v>2.385075780354327</v>
      </c>
    </row>
    <row r="18" spans="2:7" x14ac:dyDescent="0.15">
      <c r="B18" s="2">
        <v>1989</v>
      </c>
      <c r="C18" s="38">
        <v>83.420915235704996</v>
      </c>
      <c r="D18" s="38"/>
      <c r="E18" s="38"/>
      <c r="F18" s="38">
        <v>4.4260069367724455</v>
      </c>
      <c r="G18" s="38"/>
    </row>
    <row r="19" spans="2:7" x14ac:dyDescent="0.15">
      <c r="B19" s="36">
        <v>1991</v>
      </c>
      <c r="C19" s="38"/>
      <c r="D19" s="38">
        <v>84.613123758953719</v>
      </c>
      <c r="E19" s="38"/>
      <c r="F19" s="38"/>
      <c r="G19" s="38">
        <v>5.6209835929038086</v>
      </c>
    </row>
    <row r="20" spans="2:7" x14ac:dyDescent="0.15">
      <c r="B20" s="2">
        <v>1994</v>
      </c>
      <c r="C20" s="38">
        <v>91.909245704328654</v>
      </c>
      <c r="D20" s="38"/>
      <c r="E20" s="38"/>
      <c r="F20" s="38">
        <v>4.1801384478420633</v>
      </c>
      <c r="G20" s="38"/>
    </row>
    <row r="21" spans="2:7" x14ac:dyDescent="0.15">
      <c r="B21" s="36">
        <v>1995</v>
      </c>
      <c r="C21" s="38"/>
      <c r="D21" s="38">
        <v>84.432062298820156</v>
      </c>
      <c r="E21" s="38"/>
      <c r="F21" s="38"/>
      <c r="G21" s="38">
        <v>4.8921936492769431</v>
      </c>
    </row>
    <row r="22" spans="2:7" x14ac:dyDescent="0.15">
      <c r="B22" s="2">
        <v>1999</v>
      </c>
      <c r="C22" s="38">
        <v>87.314509459597019</v>
      </c>
      <c r="D22" s="38">
        <v>87.395451406929141</v>
      </c>
      <c r="E22" s="38"/>
      <c r="F22" s="38">
        <v>3.84195666681889</v>
      </c>
      <c r="G22" s="38">
        <v>3.8350934301051098</v>
      </c>
    </row>
    <row r="23" spans="2:7" x14ac:dyDescent="0.15">
      <c r="B23" s="36">
        <v>2002</v>
      </c>
      <c r="C23" s="38"/>
      <c r="D23" s="38">
        <v>79.060473982507133</v>
      </c>
      <c r="E23" s="38"/>
      <c r="F23" s="38"/>
      <c r="G23" s="38">
        <v>5.4961593521004533</v>
      </c>
    </row>
    <row r="24" spans="2:7" x14ac:dyDescent="0.15">
      <c r="B24" s="2">
        <v>2004</v>
      </c>
      <c r="C24" s="38">
        <v>77.595230907602712</v>
      </c>
      <c r="D24" s="38"/>
      <c r="E24" s="38"/>
      <c r="F24" s="38">
        <v>5.7728935922887272</v>
      </c>
      <c r="G24" s="38"/>
    </row>
    <row r="25" spans="2:7" x14ac:dyDescent="0.15">
      <c r="B25" s="36">
        <v>2007</v>
      </c>
      <c r="C25" s="38"/>
      <c r="D25" s="38">
        <v>84.294194090564943</v>
      </c>
      <c r="E25" s="38"/>
      <c r="F25" s="38"/>
      <c r="G25" s="38">
        <v>4.8123356805753907</v>
      </c>
    </row>
    <row r="26" spans="2:7" x14ac:dyDescent="0.15">
      <c r="B26" s="2">
        <v>2009</v>
      </c>
      <c r="C26" s="38">
        <v>85.815459204583149</v>
      </c>
      <c r="D26" s="38"/>
      <c r="E26" s="38"/>
      <c r="F26" s="38">
        <v>3.1673144651790981</v>
      </c>
      <c r="G26" s="38"/>
    </row>
    <row r="27" spans="2:7" x14ac:dyDescent="0.15">
      <c r="B27" s="36">
        <v>2011</v>
      </c>
      <c r="C27" s="38"/>
      <c r="D27" s="38">
        <v>86.6642414618792</v>
      </c>
      <c r="E27" s="38"/>
      <c r="F27" s="38"/>
      <c r="G27" s="38">
        <v>3.5777600069225226</v>
      </c>
    </row>
    <row r="28" spans="2:7" x14ac:dyDescent="0.15">
      <c r="B28" s="2">
        <v>2014</v>
      </c>
      <c r="C28" s="38">
        <v>88.333150226870117</v>
      </c>
      <c r="D28" s="38"/>
      <c r="E28" s="38"/>
      <c r="F28" s="38">
        <v>3.4296023144814103</v>
      </c>
      <c r="G28" s="38"/>
    </row>
    <row r="30" spans="2:7" x14ac:dyDescent="0.15">
      <c r="B30" s="2"/>
    </row>
    <row r="31" spans="2:7" x14ac:dyDescent="0.15">
      <c r="B31" s="2"/>
      <c r="C31" s="15"/>
      <c r="D31" s="15"/>
      <c r="E31" s="10"/>
      <c r="F31" s="10"/>
      <c r="G31" s="10"/>
    </row>
    <row r="32" spans="2:7" x14ac:dyDescent="0.15">
      <c r="B32" s="2"/>
      <c r="C32" s="15"/>
      <c r="D32" s="15"/>
      <c r="E32" s="10"/>
      <c r="F32" s="10"/>
      <c r="G32" s="10"/>
    </row>
    <row r="33" spans="2:7" x14ac:dyDescent="0.15">
      <c r="B33" s="2"/>
      <c r="C33" s="38"/>
      <c r="D33" s="38"/>
      <c r="E33" s="38"/>
      <c r="F33" s="38"/>
      <c r="G33" s="38"/>
    </row>
    <row r="34" spans="2:7" x14ac:dyDescent="0.15">
      <c r="B34" s="2"/>
      <c r="C34" s="38"/>
      <c r="D34" s="38"/>
      <c r="E34" s="38"/>
      <c r="F34" s="38"/>
      <c r="G34" s="38"/>
    </row>
    <row r="35" spans="2:7" x14ac:dyDescent="0.15">
      <c r="B35" s="2"/>
      <c r="C35" s="38"/>
      <c r="D35" s="38"/>
      <c r="E35" s="38"/>
      <c r="F35" s="38"/>
      <c r="G35" s="38"/>
    </row>
    <row r="36" spans="2:7" x14ac:dyDescent="0.15">
      <c r="B36" s="2"/>
      <c r="C36" s="38"/>
      <c r="D36" s="38"/>
      <c r="E36" s="38"/>
      <c r="F36" s="38"/>
      <c r="G36" s="38"/>
    </row>
    <row r="37" spans="2:7" x14ac:dyDescent="0.15">
      <c r="B37" s="2"/>
      <c r="C37" s="38"/>
      <c r="D37" s="38"/>
      <c r="E37" s="38"/>
      <c r="F37" s="38"/>
      <c r="G37" s="38"/>
    </row>
    <row r="38" spans="2:7" x14ac:dyDescent="0.15">
      <c r="B38" s="2"/>
      <c r="C38" s="38"/>
      <c r="D38" s="38"/>
      <c r="E38" s="38"/>
      <c r="F38" s="38"/>
      <c r="G38" s="38"/>
    </row>
    <row r="39" spans="2:7" x14ac:dyDescent="0.15">
      <c r="B39" s="2"/>
      <c r="C39" s="38"/>
      <c r="D39" s="38"/>
      <c r="E39" s="38"/>
      <c r="F39" s="38"/>
      <c r="G39" s="38"/>
    </row>
    <row r="40" spans="2:7" x14ac:dyDescent="0.15">
      <c r="B40" s="2"/>
      <c r="C40" s="38"/>
      <c r="D40" s="38"/>
      <c r="E40" s="38"/>
      <c r="F40" s="38"/>
      <c r="G40" s="38"/>
    </row>
    <row r="41" spans="2:7" x14ac:dyDescent="0.15">
      <c r="C41" s="38"/>
      <c r="D41" s="38"/>
      <c r="E41" s="38"/>
      <c r="F41" s="38"/>
      <c r="G41" s="38"/>
    </row>
    <row r="42" spans="2:7" x14ac:dyDescent="0.15">
      <c r="C42" s="38"/>
      <c r="D42" s="38"/>
      <c r="E42" s="38"/>
      <c r="F42" s="38"/>
      <c r="G42" s="38"/>
    </row>
    <row r="43" spans="2:7" x14ac:dyDescent="0.15">
      <c r="C43" s="38"/>
      <c r="D43" s="38"/>
      <c r="E43" s="38"/>
      <c r="F43" s="38"/>
      <c r="G43" s="38"/>
    </row>
    <row r="44" spans="2:7" x14ac:dyDescent="0.15">
      <c r="C44" s="38"/>
      <c r="D44" s="38"/>
      <c r="E44" s="38"/>
      <c r="F44" s="38"/>
      <c r="G44" s="38"/>
    </row>
    <row r="45" spans="2:7" x14ac:dyDescent="0.15">
      <c r="C45" s="38"/>
      <c r="D45" s="38"/>
      <c r="E45" s="38"/>
      <c r="F45" s="38"/>
      <c r="G45" s="38"/>
    </row>
    <row r="46" spans="2:7" x14ac:dyDescent="0.15">
      <c r="C46" s="38"/>
      <c r="D46" s="38"/>
      <c r="E46" s="38"/>
      <c r="F46" s="38"/>
      <c r="G46" s="38"/>
    </row>
    <row r="47" spans="2:7" x14ac:dyDescent="0.15">
      <c r="C47" s="38"/>
      <c r="D47" s="38"/>
      <c r="E47" s="38"/>
      <c r="F47" s="38"/>
      <c r="G47" s="38"/>
    </row>
    <row r="48" spans="2:7" x14ac:dyDescent="0.15">
      <c r="C48" s="38"/>
      <c r="D48" s="38"/>
      <c r="E48" s="38"/>
      <c r="F48" s="38"/>
      <c r="G48" s="38"/>
    </row>
    <row r="49" spans="3:7" x14ac:dyDescent="0.15">
      <c r="C49" s="38"/>
      <c r="D49" s="38"/>
      <c r="E49" s="38"/>
      <c r="F49" s="38"/>
      <c r="G49" s="38"/>
    </row>
    <row r="50" spans="3:7" x14ac:dyDescent="0.15">
      <c r="C50" s="38"/>
      <c r="D50" s="38"/>
      <c r="E50" s="38"/>
      <c r="F50" s="38"/>
      <c r="G50" s="38"/>
    </row>
    <row r="51" spans="3:7" x14ac:dyDescent="0.15">
      <c r="C51" s="38"/>
      <c r="D51" s="38"/>
      <c r="E51" s="38"/>
      <c r="F51" s="38"/>
      <c r="G51" s="38"/>
    </row>
    <row r="52" spans="3:7" x14ac:dyDescent="0.15">
      <c r="C52" s="38"/>
      <c r="D52" s="38"/>
      <c r="E52" s="38"/>
      <c r="F52" s="38"/>
      <c r="G52" s="38"/>
    </row>
    <row r="53" spans="3:7" x14ac:dyDescent="0.15">
      <c r="C53" s="38"/>
      <c r="D53" s="38"/>
      <c r="E53" s="38"/>
      <c r="F53" s="38"/>
      <c r="G53" s="38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I49"/>
  <sheetViews>
    <sheetView workbookViewId="0"/>
  </sheetViews>
  <sheetFormatPr baseColWidth="10" defaultColWidth="8.83203125" defaultRowHeight="13" x14ac:dyDescent="0.15"/>
  <cols>
    <col min="1" max="1" width="3" style="36" customWidth="1"/>
    <col min="2" max="2" width="5.1640625" style="36" customWidth="1"/>
    <col min="3" max="3" width="3.33203125" style="36" customWidth="1"/>
    <col min="4" max="84" width="5.5" style="36" customWidth="1"/>
    <col min="85" max="85" width="5" style="36" customWidth="1"/>
    <col min="86" max="86" width="6.83203125" style="36" customWidth="1"/>
    <col min="87" max="16384" width="8.83203125" style="36"/>
  </cols>
  <sheetData>
    <row r="1" spans="1:87" ht="16" x14ac:dyDescent="0.2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87" s="6" customFormat="1" x14ac:dyDescent="0.15"/>
    <row r="3" spans="1:87" s="6" customFormat="1" x14ac:dyDescent="0.15"/>
    <row r="4" spans="1:87" s="6" customFormat="1" x14ac:dyDescent="0.15">
      <c r="A4" s="56" t="s">
        <v>151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87" s="6" customFormat="1" x14ac:dyDescent="0.15">
      <c r="A5" s="6" t="s">
        <v>152</v>
      </c>
    </row>
    <row r="6" spans="1:87" s="6" customFormat="1" x14ac:dyDescent="0.15">
      <c r="A6" s="6" t="s">
        <v>172</v>
      </c>
    </row>
    <row r="7" spans="1:87" s="6" customFormat="1" x14ac:dyDescent="0.15">
      <c r="A7" s="6" t="s">
        <v>153</v>
      </c>
    </row>
    <row r="8" spans="1:87" s="6" customFormat="1" x14ac:dyDescent="0.15"/>
    <row r="10" spans="1:87" x14ac:dyDescent="0.15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87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87" x14ac:dyDescent="0.15">
      <c r="D12" s="18">
        <v>45.01</v>
      </c>
      <c r="E12" s="18">
        <v>45.02</v>
      </c>
      <c r="F12" s="18">
        <v>45.03</v>
      </c>
      <c r="G12" s="18">
        <v>45.04</v>
      </c>
      <c r="H12" s="18">
        <v>45.05</v>
      </c>
      <c r="I12" s="18">
        <v>45.06</v>
      </c>
      <c r="J12" s="18">
        <v>45.07</v>
      </c>
      <c r="K12" s="18">
        <v>45.08</v>
      </c>
      <c r="L12" s="18">
        <v>45.09</v>
      </c>
      <c r="M12" s="18">
        <v>45.1</v>
      </c>
      <c r="N12" s="18">
        <v>45.11</v>
      </c>
      <c r="O12" s="18">
        <v>45.12</v>
      </c>
      <c r="P12" s="18">
        <v>45.13</v>
      </c>
      <c r="Q12" s="18">
        <v>45.14</v>
      </c>
      <c r="R12" s="18">
        <v>45.15</v>
      </c>
      <c r="S12" s="18">
        <v>45.16</v>
      </c>
      <c r="T12" s="18">
        <v>45.17</v>
      </c>
      <c r="U12" s="18">
        <v>45.18</v>
      </c>
      <c r="V12" s="18">
        <v>45.19</v>
      </c>
      <c r="W12" s="18">
        <v>45.2</v>
      </c>
      <c r="X12" s="18">
        <v>45.21</v>
      </c>
      <c r="Y12" s="18">
        <v>45.22</v>
      </c>
      <c r="Z12" s="18">
        <v>45.23</v>
      </c>
      <c r="AA12" s="18">
        <v>45.24</v>
      </c>
      <c r="AB12" s="18">
        <v>45.25</v>
      </c>
      <c r="AC12" s="18">
        <v>45.26</v>
      </c>
      <c r="AD12" s="18">
        <v>45.27</v>
      </c>
      <c r="AE12" s="18">
        <v>45.28</v>
      </c>
      <c r="AF12" s="18">
        <v>45.29</v>
      </c>
      <c r="AG12" s="18">
        <v>45.3</v>
      </c>
      <c r="AH12" s="18">
        <v>45.31</v>
      </c>
      <c r="AI12" s="18">
        <v>45.32</v>
      </c>
      <c r="AJ12" s="18">
        <v>45.33</v>
      </c>
      <c r="AK12" s="18">
        <v>45.34</v>
      </c>
      <c r="AL12" s="18">
        <v>45.35</v>
      </c>
      <c r="AM12" s="18">
        <v>45.36</v>
      </c>
      <c r="AN12" s="18">
        <v>45.37</v>
      </c>
      <c r="AO12" s="18">
        <v>45.38</v>
      </c>
      <c r="AP12" s="18">
        <v>45.39</v>
      </c>
      <c r="AQ12" s="18">
        <v>45.4</v>
      </c>
      <c r="AR12" s="18">
        <v>45.41</v>
      </c>
      <c r="AS12" s="18">
        <v>45.42</v>
      </c>
      <c r="AT12" s="18">
        <v>45.44</v>
      </c>
      <c r="AU12" s="18">
        <v>45.43</v>
      </c>
      <c r="AV12" s="18">
        <v>45.45</v>
      </c>
      <c r="AW12" s="18">
        <v>45.46</v>
      </c>
      <c r="AX12" s="18">
        <v>45.47</v>
      </c>
      <c r="AY12" s="18">
        <v>45.48</v>
      </c>
      <c r="AZ12" s="18">
        <v>45.49</v>
      </c>
      <c r="BA12" s="18">
        <v>45.5</v>
      </c>
      <c r="BB12" s="18">
        <v>45.51</v>
      </c>
      <c r="BC12" s="18">
        <v>45.52</v>
      </c>
      <c r="BD12" s="18">
        <v>45.53</v>
      </c>
      <c r="BE12" s="18">
        <v>45.54</v>
      </c>
      <c r="BF12" s="18">
        <v>45.55</v>
      </c>
      <c r="BG12" s="18">
        <v>45.56</v>
      </c>
      <c r="BH12" s="18">
        <v>45.57</v>
      </c>
      <c r="BI12" s="18">
        <v>45.58</v>
      </c>
      <c r="BJ12" s="18">
        <v>45.59</v>
      </c>
      <c r="BK12" s="18">
        <v>45.6</v>
      </c>
      <c r="BL12" s="18">
        <v>45.61</v>
      </c>
      <c r="BM12" s="18">
        <v>45.62</v>
      </c>
      <c r="BN12" s="18">
        <v>45.63</v>
      </c>
      <c r="BO12" s="18">
        <v>45.64</v>
      </c>
      <c r="BP12" s="18">
        <v>45.65</v>
      </c>
      <c r="BQ12" s="18">
        <v>45.66</v>
      </c>
      <c r="BR12" s="18">
        <v>45.67</v>
      </c>
      <c r="BS12" s="18">
        <v>45.68</v>
      </c>
      <c r="BT12" s="18">
        <v>45.69</v>
      </c>
      <c r="BU12" s="18">
        <v>45.7</v>
      </c>
      <c r="BV12" s="18">
        <v>45.71</v>
      </c>
      <c r="BW12" s="18">
        <v>45.72</v>
      </c>
      <c r="BX12" s="18">
        <v>45.73</v>
      </c>
      <c r="BY12" s="18">
        <v>45.74</v>
      </c>
      <c r="BZ12" s="18">
        <v>45.75</v>
      </c>
      <c r="CA12" s="18">
        <v>45.76</v>
      </c>
      <c r="CB12" s="18">
        <v>45.77</v>
      </c>
      <c r="CC12" s="18">
        <v>45.78</v>
      </c>
      <c r="CD12" s="18">
        <v>45.79</v>
      </c>
      <c r="CE12" s="18">
        <v>45.8</v>
      </c>
      <c r="CF12" s="18">
        <v>45.81</v>
      </c>
      <c r="CI12" s="10" t="s">
        <v>11</v>
      </c>
    </row>
    <row r="13" spans="1:87" x14ac:dyDescent="0.15">
      <c r="D13" s="13" t="s">
        <v>70</v>
      </c>
      <c r="E13" s="13" t="s">
        <v>71</v>
      </c>
      <c r="F13" s="13" t="s">
        <v>72</v>
      </c>
      <c r="G13" s="13" t="s">
        <v>73</v>
      </c>
      <c r="H13" s="13" t="s">
        <v>74</v>
      </c>
      <c r="I13" s="13" t="s">
        <v>75</v>
      </c>
      <c r="J13" s="13" t="s">
        <v>76</v>
      </c>
      <c r="K13" s="13" t="s">
        <v>77</v>
      </c>
      <c r="L13" s="13" t="s">
        <v>78</v>
      </c>
      <c r="M13" s="13" t="s">
        <v>79</v>
      </c>
      <c r="N13" s="13" t="s">
        <v>80</v>
      </c>
      <c r="O13" s="13" t="s">
        <v>81</v>
      </c>
      <c r="P13" s="13" t="s">
        <v>82</v>
      </c>
      <c r="Q13" s="13" t="s">
        <v>83</v>
      </c>
      <c r="R13" s="13" t="s">
        <v>84</v>
      </c>
      <c r="S13" s="13" t="s">
        <v>85</v>
      </c>
      <c r="T13" s="13" t="s">
        <v>86</v>
      </c>
      <c r="U13" s="13" t="s">
        <v>87</v>
      </c>
      <c r="V13" s="13" t="s">
        <v>88</v>
      </c>
      <c r="W13" s="13" t="s">
        <v>89</v>
      </c>
      <c r="X13" s="13" t="s">
        <v>90</v>
      </c>
      <c r="Y13" s="13" t="s">
        <v>91</v>
      </c>
      <c r="Z13" s="13" t="s">
        <v>92</v>
      </c>
      <c r="AA13" s="13" t="s">
        <v>93</v>
      </c>
      <c r="AB13" s="13" t="s">
        <v>94</v>
      </c>
      <c r="AC13" s="13" t="s">
        <v>95</v>
      </c>
      <c r="AD13" s="13" t="s">
        <v>96</v>
      </c>
      <c r="AE13" s="13" t="s">
        <v>97</v>
      </c>
      <c r="AF13" s="13" t="s">
        <v>98</v>
      </c>
      <c r="AG13" s="13" t="s">
        <v>99</v>
      </c>
      <c r="AH13" s="13" t="s">
        <v>100</v>
      </c>
      <c r="AI13" s="13" t="s">
        <v>101</v>
      </c>
      <c r="AJ13" s="13" t="s">
        <v>102</v>
      </c>
      <c r="AK13" s="13" t="s">
        <v>103</v>
      </c>
      <c r="AL13" s="13" t="s">
        <v>104</v>
      </c>
      <c r="AM13" s="13" t="s">
        <v>105</v>
      </c>
      <c r="AN13" s="13" t="s">
        <v>106</v>
      </c>
      <c r="AO13" s="13" t="s">
        <v>107</v>
      </c>
      <c r="AP13" s="13" t="s">
        <v>108</v>
      </c>
      <c r="AQ13" s="13" t="s">
        <v>109</v>
      </c>
      <c r="AR13" s="13" t="s">
        <v>110</v>
      </c>
      <c r="AS13" s="13" t="s">
        <v>111</v>
      </c>
      <c r="AT13" s="13" t="s">
        <v>112</v>
      </c>
      <c r="AU13" s="13" t="s">
        <v>113</v>
      </c>
      <c r="AV13" s="13" t="s">
        <v>114</v>
      </c>
      <c r="AW13" s="13" t="s">
        <v>115</v>
      </c>
      <c r="AX13" s="13" t="s">
        <v>116</v>
      </c>
      <c r="AY13" s="13" t="s">
        <v>117</v>
      </c>
      <c r="AZ13" s="13" t="s">
        <v>118</v>
      </c>
      <c r="BA13" s="13" t="s">
        <v>119</v>
      </c>
      <c r="BB13" s="13" t="s">
        <v>120</v>
      </c>
      <c r="BC13" s="13" t="s">
        <v>121</v>
      </c>
      <c r="BD13" s="13" t="s">
        <v>122</v>
      </c>
      <c r="BE13" s="13" t="s">
        <v>123</v>
      </c>
      <c r="BF13" s="13" t="s">
        <v>124</v>
      </c>
      <c r="BG13" s="13" t="s">
        <v>125</v>
      </c>
      <c r="BH13" s="13" t="s">
        <v>126</v>
      </c>
      <c r="BI13" s="13" t="s">
        <v>127</v>
      </c>
      <c r="BJ13" s="13" t="s">
        <v>128</v>
      </c>
      <c r="BK13" s="13" t="s">
        <v>129</v>
      </c>
      <c r="BL13" s="13" t="s">
        <v>130</v>
      </c>
      <c r="BM13" s="13" t="s">
        <v>131</v>
      </c>
      <c r="BN13" s="13" t="s">
        <v>132</v>
      </c>
      <c r="BO13" s="13" t="s">
        <v>133</v>
      </c>
      <c r="BP13" s="13" t="s">
        <v>134</v>
      </c>
      <c r="BQ13" s="13" t="s">
        <v>135</v>
      </c>
      <c r="BR13" s="13" t="s">
        <v>136</v>
      </c>
      <c r="BS13" s="13" t="s">
        <v>137</v>
      </c>
      <c r="BT13" s="13" t="s">
        <v>138</v>
      </c>
      <c r="BU13" s="13" t="s">
        <v>139</v>
      </c>
      <c r="BV13" s="13" t="s">
        <v>140</v>
      </c>
      <c r="BW13" s="13" t="s">
        <v>141</v>
      </c>
      <c r="BX13" s="13" t="s">
        <v>142</v>
      </c>
      <c r="BY13" s="13" t="s">
        <v>143</v>
      </c>
      <c r="BZ13" s="13" t="s">
        <v>144</v>
      </c>
      <c r="CA13" s="13" t="s">
        <v>145</v>
      </c>
      <c r="CB13" s="13" t="s">
        <v>146</v>
      </c>
      <c r="CC13" s="13" t="s">
        <v>147</v>
      </c>
      <c r="CD13" s="13" t="s">
        <v>148</v>
      </c>
      <c r="CE13" s="13" t="s">
        <v>149</v>
      </c>
      <c r="CF13" s="13" t="s">
        <v>150</v>
      </c>
      <c r="CH13" s="10" t="s">
        <v>12</v>
      </c>
      <c r="CI13" s="10" t="s">
        <v>13</v>
      </c>
    </row>
    <row r="14" spans="1:87" x14ac:dyDescent="0.15"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H14" s="10"/>
      <c r="CI14" s="10"/>
    </row>
    <row r="15" spans="1:87" x14ac:dyDescent="0.15">
      <c r="B15" s="2">
        <v>1963</v>
      </c>
      <c r="D15" s="38">
        <v>80.003349522693014</v>
      </c>
      <c r="E15" s="38">
        <v>81.02092657554131</v>
      </c>
      <c r="F15" s="38">
        <v>80.768953945533553</v>
      </c>
      <c r="G15" s="38">
        <v>90.011846842183957</v>
      </c>
      <c r="H15" s="38"/>
      <c r="I15" s="38">
        <v>83.694683221903858</v>
      </c>
      <c r="J15" s="38">
        <v>73.25296548833127</v>
      </c>
      <c r="K15" s="38">
        <v>80.073266899446821</v>
      </c>
      <c r="L15" s="38"/>
      <c r="M15" s="38">
        <v>74.385469267902025</v>
      </c>
      <c r="N15" s="38">
        <v>78.261510656493954</v>
      </c>
      <c r="O15" s="38">
        <v>80.317534372057438</v>
      </c>
      <c r="P15" s="38"/>
      <c r="Q15" s="38"/>
      <c r="R15" s="38"/>
      <c r="S15" s="38">
        <v>81.667586225457882</v>
      </c>
      <c r="T15" s="38">
        <v>81.326883707447877</v>
      </c>
      <c r="U15" s="38">
        <v>83.293953278132776</v>
      </c>
      <c r="V15" s="38">
        <v>81.667644347607478</v>
      </c>
      <c r="W15" s="38">
        <v>84.784916794259985</v>
      </c>
      <c r="X15" s="38">
        <v>74.064469724214959</v>
      </c>
      <c r="Y15" s="38">
        <v>81.101442435326391</v>
      </c>
      <c r="Z15" s="38">
        <v>78.345843854854891</v>
      </c>
      <c r="AA15" s="38">
        <v>84.080470034391638</v>
      </c>
      <c r="AB15" s="38">
        <v>77.797579920935448</v>
      </c>
      <c r="AC15" s="38">
        <v>78.55815703752485</v>
      </c>
      <c r="AD15" s="38"/>
      <c r="AE15" s="38">
        <v>83.190811036291052</v>
      </c>
      <c r="AF15" s="38">
        <v>75.099471606824551</v>
      </c>
      <c r="AG15" s="38">
        <v>81.777082769474433</v>
      </c>
      <c r="AH15" s="38">
        <v>77.945122728001209</v>
      </c>
      <c r="AI15" s="38">
        <v>79.150202502370291</v>
      </c>
      <c r="AJ15" s="38">
        <v>76.831282242684836</v>
      </c>
      <c r="AK15" s="38">
        <v>81.322155260526912</v>
      </c>
      <c r="AL15" s="38">
        <v>76.741951401092479</v>
      </c>
      <c r="AM15" s="38">
        <v>81.209026292181349</v>
      </c>
      <c r="AN15" s="38">
        <v>76.279836765365872</v>
      </c>
      <c r="AO15" s="38">
        <v>80.921065546416443</v>
      </c>
      <c r="AP15" s="38"/>
      <c r="AQ15" s="38">
        <v>80.367628067154541</v>
      </c>
      <c r="AR15" s="38">
        <v>59.921205138495125</v>
      </c>
      <c r="AS15" s="38">
        <v>70.529370431545033</v>
      </c>
      <c r="AT15" s="38">
        <v>78.28892021554762</v>
      </c>
      <c r="AU15" s="38"/>
      <c r="AV15" s="38"/>
      <c r="AW15" s="38">
        <v>85.971318869004193</v>
      </c>
      <c r="AX15" s="38">
        <v>78.11093417770455</v>
      </c>
      <c r="AY15" s="38">
        <v>78.354543873031162</v>
      </c>
      <c r="AZ15" s="38"/>
      <c r="BA15" s="38"/>
      <c r="BB15" s="38">
        <v>83.282555114336574</v>
      </c>
      <c r="BC15" s="38">
        <v>80.398513582778065</v>
      </c>
      <c r="BD15" s="38">
        <v>77.325988352559065</v>
      </c>
      <c r="BE15" s="38">
        <v>78.342387458494372</v>
      </c>
      <c r="BF15" s="38">
        <v>79.806163280153825</v>
      </c>
      <c r="BG15" s="38">
        <v>75.836079667574154</v>
      </c>
      <c r="BH15" s="38">
        <v>77.312646105800908</v>
      </c>
      <c r="BI15" s="38">
        <v>79.859649567664874</v>
      </c>
      <c r="BJ15" s="38">
        <v>77.72547722487613</v>
      </c>
      <c r="BK15" s="38">
        <v>84.319764699353485</v>
      </c>
      <c r="BL15" s="38">
        <v>80.640276391210222</v>
      </c>
      <c r="BM15" s="38">
        <v>82.737340604645865</v>
      </c>
      <c r="BN15" s="38">
        <v>81.77038421560448</v>
      </c>
      <c r="BO15" s="38"/>
      <c r="BP15" s="38">
        <v>71.262263812024742</v>
      </c>
      <c r="BQ15" s="38">
        <v>77.812117738132528</v>
      </c>
      <c r="BR15" s="38">
        <v>82.266438010423244</v>
      </c>
      <c r="BS15" s="38">
        <v>78.222375062658102</v>
      </c>
      <c r="BT15" s="38">
        <v>82.509646705086453</v>
      </c>
      <c r="BU15" s="38">
        <v>80.295711930984154</v>
      </c>
      <c r="BV15" s="38"/>
      <c r="BW15" s="38">
        <v>80.62403671132374</v>
      </c>
      <c r="BX15" s="38">
        <v>81.145992075586719</v>
      </c>
      <c r="BY15" s="38">
        <v>84.587381590011034</v>
      </c>
      <c r="BZ15" s="38">
        <v>68.120326801598551</v>
      </c>
      <c r="CA15" s="38">
        <v>83.492374470097445</v>
      </c>
      <c r="CB15" s="38">
        <v>81.617383171471758</v>
      </c>
      <c r="CC15" s="38">
        <v>87.933125029147035</v>
      </c>
      <c r="CD15" s="38"/>
      <c r="CE15" s="38">
        <v>87.2305671747216</v>
      </c>
      <c r="CF15" s="38">
        <v>80.367183461623668</v>
      </c>
      <c r="CH15" s="38">
        <f t="shared" ref="CH15:CH21" si="0">AVERAGE(D15:CF15)</f>
        <v>79.661724374416337</v>
      </c>
      <c r="CI15" s="38">
        <f t="shared" ref="CI15:CI21" si="1">STDEV(D15:CF15)</f>
        <v>4.5738545718753167</v>
      </c>
    </row>
    <row r="16" spans="1:87" x14ac:dyDescent="0.15">
      <c r="B16" s="2">
        <v>1968</v>
      </c>
      <c r="D16" s="38">
        <v>66.117434795298351</v>
      </c>
      <c r="E16" s="38">
        <v>69.578113871548879</v>
      </c>
      <c r="F16" s="38">
        <v>68.673856943217956</v>
      </c>
      <c r="G16" s="38">
        <v>85.814238952536826</v>
      </c>
      <c r="H16" s="38"/>
      <c r="I16" s="38">
        <v>73.440938564920117</v>
      </c>
      <c r="J16" s="38">
        <v>62.56302967508833</v>
      </c>
      <c r="K16" s="38">
        <v>70.102316921443915</v>
      </c>
      <c r="L16" s="38"/>
      <c r="M16" s="38">
        <v>64.764187678894729</v>
      </c>
      <c r="N16" s="38">
        <v>62.753438198049551</v>
      </c>
      <c r="O16" s="38">
        <v>61.953136745344814</v>
      </c>
      <c r="P16" s="38"/>
      <c r="Q16" s="38"/>
      <c r="R16" s="38"/>
      <c r="S16" s="38">
        <v>70.660981376690316</v>
      </c>
      <c r="T16" s="38">
        <v>79.09115981764792</v>
      </c>
      <c r="U16" s="38">
        <v>76.027611628877452</v>
      </c>
      <c r="V16" s="38">
        <v>72.269866391843635</v>
      </c>
      <c r="W16" s="38">
        <v>71.913464346810201</v>
      </c>
      <c r="X16" s="38">
        <v>62.434845680556251</v>
      </c>
      <c r="Y16" s="38">
        <v>70.33680356681603</v>
      </c>
      <c r="Z16" s="38">
        <v>72.408201871431956</v>
      </c>
      <c r="AA16" s="38">
        <v>63.057554110977321</v>
      </c>
      <c r="AB16" s="38">
        <v>66.01627559782186</v>
      </c>
      <c r="AC16" s="38">
        <v>66.723477819233096</v>
      </c>
      <c r="AD16" s="38"/>
      <c r="AE16" s="38">
        <v>75.042063937184523</v>
      </c>
      <c r="AF16" s="38">
        <v>63.256758109016054</v>
      </c>
      <c r="AG16" s="38">
        <v>72.749514489166444</v>
      </c>
      <c r="AH16" s="38">
        <v>72.846212875236489</v>
      </c>
      <c r="AI16" s="38">
        <v>66.523343351087576</v>
      </c>
      <c r="AJ16" s="38">
        <v>65.351554644680149</v>
      </c>
      <c r="AK16" s="38">
        <v>69.49415296847306</v>
      </c>
      <c r="AL16" s="38">
        <v>68.340453552614676</v>
      </c>
      <c r="AM16" s="38">
        <v>83.45061169669188</v>
      </c>
      <c r="AN16" s="38">
        <v>65.720632680022433</v>
      </c>
      <c r="AO16" s="38">
        <v>65.04568356388117</v>
      </c>
      <c r="AP16" s="38"/>
      <c r="AQ16" s="38">
        <v>64.435526800704309</v>
      </c>
      <c r="AR16" s="38">
        <v>43.607691135161033</v>
      </c>
      <c r="AS16" s="38">
        <v>58.801526643360944</v>
      </c>
      <c r="AT16" s="38">
        <v>67.635837325049593</v>
      </c>
      <c r="AU16" s="38"/>
      <c r="AV16" s="38"/>
      <c r="AW16" s="38">
        <v>80.090200168103848</v>
      </c>
      <c r="AX16" s="38">
        <v>66.106698344030363</v>
      </c>
      <c r="AY16" s="38">
        <v>67.441285044397887</v>
      </c>
      <c r="AZ16" s="38"/>
      <c r="BA16" s="38"/>
      <c r="BB16" s="38">
        <v>76.46005893428574</v>
      </c>
      <c r="BC16" s="38">
        <v>70.955140688223707</v>
      </c>
      <c r="BD16" s="38">
        <v>66.055137577385196</v>
      </c>
      <c r="BE16" s="38">
        <v>62.701323868186634</v>
      </c>
      <c r="BF16" s="38">
        <v>65.17046788201236</v>
      </c>
      <c r="BG16" s="38">
        <v>65.142320767162204</v>
      </c>
      <c r="BH16" s="38">
        <v>60.807528585762881</v>
      </c>
      <c r="BI16" s="38">
        <v>71.907027002940922</v>
      </c>
      <c r="BJ16" s="38">
        <v>69.702471526721084</v>
      </c>
      <c r="BK16" s="38">
        <v>80.676162690921572</v>
      </c>
      <c r="BL16" s="38">
        <v>57.934940214764538</v>
      </c>
      <c r="BM16" s="38">
        <v>75.289399106585336</v>
      </c>
      <c r="BN16" s="38">
        <v>73.739219412366609</v>
      </c>
      <c r="BO16" s="38"/>
      <c r="BP16" s="38">
        <v>54.57143508630584</v>
      </c>
      <c r="BQ16" s="38">
        <v>67.801963123752998</v>
      </c>
      <c r="BR16" s="38">
        <v>73.237181832283142</v>
      </c>
      <c r="BS16" s="38">
        <v>59.336930166677327</v>
      </c>
      <c r="BT16" s="38">
        <v>74.612448799573798</v>
      </c>
      <c r="BU16" s="38">
        <v>70.918706628801203</v>
      </c>
      <c r="BV16" s="38"/>
      <c r="BW16" s="38">
        <v>69.641255458049002</v>
      </c>
      <c r="BX16" s="38">
        <v>74.147577403463927</v>
      </c>
      <c r="BY16" s="38">
        <v>76.292031809285348</v>
      </c>
      <c r="BZ16" s="38">
        <v>55.080967080441653</v>
      </c>
      <c r="CA16" s="38">
        <v>73.604052902370512</v>
      </c>
      <c r="CB16" s="38">
        <v>68.193941606579656</v>
      </c>
      <c r="CC16" s="38">
        <v>83.876327526064699</v>
      </c>
      <c r="CD16" s="38"/>
      <c r="CE16" s="38">
        <v>80.407336154931386</v>
      </c>
      <c r="CF16" s="38">
        <v>74.6182796377919</v>
      </c>
      <c r="CH16" s="38">
        <f t="shared" si="0"/>
        <v>69.03764649787469</v>
      </c>
      <c r="CI16" s="38">
        <f t="shared" si="1"/>
        <v>7.3519519940585099</v>
      </c>
    </row>
    <row r="17" spans="1:87" x14ac:dyDescent="0.15">
      <c r="B17" s="2">
        <v>1973</v>
      </c>
      <c r="D17" s="38">
        <v>38.77957403530074</v>
      </c>
      <c r="E17" s="38">
        <v>71.299047502654318</v>
      </c>
      <c r="F17" s="38">
        <v>59.626986269903007</v>
      </c>
      <c r="G17" s="38">
        <v>80.813766771338862</v>
      </c>
      <c r="H17" s="38"/>
      <c r="I17" s="38">
        <v>74.438670388940068</v>
      </c>
      <c r="J17" s="38">
        <v>57.714332856671433</v>
      </c>
      <c r="K17" s="38">
        <v>65.005329187323383</v>
      </c>
      <c r="L17" s="38"/>
      <c r="M17" s="38">
        <v>65.249622970405625</v>
      </c>
      <c r="N17" s="38">
        <v>65.104164853110674</v>
      </c>
      <c r="O17" s="38">
        <v>65.646846280732078</v>
      </c>
      <c r="P17" s="38"/>
      <c r="Q17" s="38"/>
      <c r="R17" s="38"/>
      <c r="S17" s="38">
        <v>71.237798917906844</v>
      </c>
      <c r="T17" s="38">
        <v>73.141278065630402</v>
      </c>
      <c r="U17" s="38">
        <v>78.468964476959044</v>
      </c>
      <c r="V17" s="38">
        <v>71.920512241350522</v>
      </c>
      <c r="W17" s="38">
        <v>72.247763538493956</v>
      </c>
      <c r="X17" s="38">
        <v>54.19428170614993</v>
      </c>
      <c r="Y17" s="38">
        <v>73.067672718698418</v>
      </c>
      <c r="Z17" s="38">
        <v>71.355329456509281</v>
      </c>
      <c r="AA17" s="38">
        <v>68.808272518203026</v>
      </c>
      <c r="AB17" s="38">
        <v>61.500200722601363</v>
      </c>
      <c r="AC17" s="38">
        <v>68.406751926968951</v>
      </c>
      <c r="AD17" s="38"/>
      <c r="AE17" s="38">
        <v>67.752390107035225</v>
      </c>
      <c r="AF17" s="38">
        <v>61.937603234474771</v>
      </c>
      <c r="AG17" s="38">
        <v>67.184308433031802</v>
      </c>
      <c r="AH17" s="38">
        <v>68.385812890715044</v>
      </c>
      <c r="AI17" s="38">
        <v>60.532777927771562</v>
      </c>
      <c r="AJ17" s="38">
        <v>59.419135765370513</v>
      </c>
      <c r="AK17" s="38">
        <v>73.500995388453489</v>
      </c>
      <c r="AL17" s="38">
        <v>61.282566710023254</v>
      </c>
      <c r="AM17" s="38">
        <v>77.547863082575901</v>
      </c>
      <c r="AN17" s="38">
        <v>68.64954004490275</v>
      </c>
      <c r="AO17" s="38">
        <v>68.758931014563245</v>
      </c>
      <c r="AP17" s="38"/>
      <c r="AQ17" s="38">
        <v>59.756910239323169</v>
      </c>
      <c r="AR17" s="38">
        <v>39.773295838789146</v>
      </c>
      <c r="AS17" s="38">
        <v>56.021613643612532</v>
      </c>
      <c r="AT17" s="38">
        <v>66.624476467977203</v>
      </c>
      <c r="AU17" s="38"/>
      <c r="AV17" s="38"/>
      <c r="AW17" s="38">
        <v>73.74190559065174</v>
      </c>
      <c r="AX17" s="38">
        <v>65.161270144805812</v>
      </c>
      <c r="AY17" s="38">
        <v>59.489769649416061</v>
      </c>
      <c r="AZ17" s="38"/>
      <c r="BA17" s="38"/>
      <c r="BB17" s="38">
        <v>72.891633288829553</v>
      </c>
      <c r="BC17" s="38">
        <v>67.29032327516606</v>
      </c>
      <c r="BD17" s="38">
        <v>60.913215029642686</v>
      </c>
      <c r="BE17" s="38">
        <v>58.69391067143178</v>
      </c>
      <c r="BF17" s="38">
        <v>62.173249041056962</v>
      </c>
      <c r="BG17" s="38">
        <v>62.864902182212198</v>
      </c>
      <c r="BH17" s="38">
        <v>65.023678651167913</v>
      </c>
      <c r="BI17" s="38">
        <v>73.72026860238897</v>
      </c>
      <c r="BJ17" s="38">
        <v>74.89216644794972</v>
      </c>
      <c r="BK17" s="38">
        <v>80.623534462829028</v>
      </c>
      <c r="BL17" s="38">
        <v>53.355126188165912</v>
      </c>
      <c r="BM17" s="38">
        <v>71.990466130386494</v>
      </c>
      <c r="BN17" s="38">
        <v>72.895541425168346</v>
      </c>
      <c r="BO17" s="38"/>
      <c r="BP17" s="38">
        <v>60.985748625197743</v>
      </c>
      <c r="BQ17" s="38">
        <v>68.943964640644268</v>
      </c>
      <c r="BR17" s="38">
        <v>72.590328854827263</v>
      </c>
      <c r="BS17" s="38">
        <v>63.455041429082613</v>
      </c>
      <c r="BT17" s="38">
        <v>74.702666707962962</v>
      </c>
      <c r="BU17" s="38">
        <v>69.615493311561892</v>
      </c>
      <c r="BV17" s="38"/>
      <c r="BW17" s="38">
        <v>64.773705771840099</v>
      </c>
      <c r="BX17" s="38">
        <v>69.050441647079779</v>
      </c>
      <c r="BY17" s="38">
        <v>75.764777225085851</v>
      </c>
      <c r="BZ17" s="38">
        <v>59.324150496617001</v>
      </c>
      <c r="CA17" s="38">
        <v>68.03681175948806</v>
      </c>
      <c r="CB17" s="38">
        <v>63.364680551972029</v>
      </c>
      <c r="CC17" s="38">
        <v>78.420060001750713</v>
      </c>
      <c r="CD17" s="38"/>
      <c r="CE17" s="38">
        <v>74.016900817381512</v>
      </c>
      <c r="CF17" s="38">
        <v>71.266721607605149</v>
      </c>
      <c r="CH17" s="38">
        <f t="shared" si="0"/>
        <v>66.793848394385634</v>
      </c>
      <c r="CI17" s="38">
        <f t="shared" si="1"/>
        <v>8.0487282757815368</v>
      </c>
    </row>
    <row r="18" spans="1:87" x14ac:dyDescent="0.15">
      <c r="B18" s="2">
        <v>1977</v>
      </c>
      <c r="D18" s="38">
        <v>57.019394361958561</v>
      </c>
      <c r="E18" s="38">
        <v>71.223905291326943</v>
      </c>
      <c r="F18" s="38">
        <v>62.036878887512991</v>
      </c>
      <c r="G18" s="38">
        <v>73.326829570441944</v>
      </c>
      <c r="H18" s="38"/>
      <c r="I18" s="38">
        <v>75.358406888330236</v>
      </c>
      <c r="J18" s="38">
        <v>49.475734759595596</v>
      </c>
      <c r="K18" s="38">
        <v>78.741636407716939</v>
      </c>
      <c r="L18" s="38"/>
      <c r="M18" s="38">
        <v>65.855291233296242</v>
      </c>
      <c r="N18" s="38">
        <v>71.510026648404818</v>
      </c>
      <c r="O18" s="38">
        <v>76.710341630365818</v>
      </c>
      <c r="P18" s="38"/>
      <c r="Q18" s="38"/>
      <c r="R18" s="38"/>
      <c r="S18" s="38">
        <v>74.894476050651491</v>
      </c>
      <c r="T18" s="38">
        <v>68.258982342113043</v>
      </c>
      <c r="U18" s="38">
        <v>70.575157960425386</v>
      </c>
      <c r="V18" s="38">
        <v>72.974299578476916</v>
      </c>
      <c r="W18" s="38">
        <v>75.377980720446473</v>
      </c>
      <c r="X18" s="38">
        <v>60.028205306186713</v>
      </c>
      <c r="Y18" s="38">
        <v>77.101824224798889</v>
      </c>
      <c r="Z18" s="38">
        <v>72.934884670340878</v>
      </c>
      <c r="AA18" s="38">
        <v>70.765568934182653</v>
      </c>
      <c r="AB18" s="38">
        <v>66.319260263387108</v>
      </c>
      <c r="AC18" s="38">
        <v>58.694406733169679</v>
      </c>
      <c r="AD18" s="38"/>
      <c r="AE18" s="38">
        <v>69.621487852050862</v>
      </c>
      <c r="AF18" s="38">
        <v>56.921701142011052</v>
      </c>
      <c r="AG18" s="38">
        <v>61.777833242794856</v>
      </c>
      <c r="AH18" s="38">
        <v>70.537598031677689</v>
      </c>
      <c r="AI18" s="38">
        <v>57.794890461936454</v>
      </c>
      <c r="AJ18" s="38">
        <v>58.647176434967854</v>
      </c>
      <c r="AK18" s="38">
        <v>61.999941027055947</v>
      </c>
      <c r="AL18" s="38">
        <v>59.256722280857488</v>
      </c>
      <c r="AM18" s="38">
        <v>76.978247627281831</v>
      </c>
      <c r="AN18" s="38">
        <v>63.785022563594495</v>
      </c>
      <c r="AO18" s="38">
        <v>61.711434066790929</v>
      </c>
      <c r="AP18" s="38"/>
      <c r="AQ18" s="38">
        <v>63.876884157267845</v>
      </c>
      <c r="AR18" s="38">
        <v>38.618344895695891</v>
      </c>
      <c r="AS18" s="38">
        <v>62.038013841346221</v>
      </c>
      <c r="AT18" s="38">
        <v>66.3488493165314</v>
      </c>
      <c r="AU18" s="38"/>
      <c r="AV18" s="38"/>
      <c r="AW18" s="38">
        <v>71.335174491589257</v>
      </c>
      <c r="AX18" s="38">
        <v>68.910984887832555</v>
      </c>
      <c r="AY18" s="38">
        <v>59.553332354170664</v>
      </c>
      <c r="AZ18" s="38"/>
      <c r="BA18" s="38"/>
      <c r="BB18" s="38">
        <v>74.383538468045501</v>
      </c>
      <c r="BC18" s="38">
        <v>64.023707547672785</v>
      </c>
      <c r="BD18" s="38">
        <v>54.72981354352364</v>
      </c>
      <c r="BE18" s="38">
        <v>62.345709086219493</v>
      </c>
      <c r="BF18" s="38">
        <v>65.867553568160659</v>
      </c>
      <c r="BG18" s="38">
        <v>58.589783043545161</v>
      </c>
      <c r="BH18" s="38">
        <v>72.439616392841344</v>
      </c>
      <c r="BI18" s="38">
        <v>70.604042038542318</v>
      </c>
      <c r="BJ18" s="38">
        <v>78.278134274848654</v>
      </c>
      <c r="BK18" s="38">
        <v>75.969452134772212</v>
      </c>
      <c r="BL18" s="38">
        <v>61.813965472816278</v>
      </c>
      <c r="BM18" s="38">
        <v>63.727971938381067</v>
      </c>
      <c r="BN18" s="38">
        <v>67.850732715144616</v>
      </c>
      <c r="BO18" s="38"/>
      <c r="BP18" s="38">
        <v>54.903722436665333</v>
      </c>
      <c r="BQ18" s="38">
        <v>66.537203519874495</v>
      </c>
      <c r="BR18" s="38">
        <v>69.924205491221443</v>
      </c>
      <c r="BS18" s="38">
        <v>60.866098793384324</v>
      </c>
      <c r="BT18" s="38">
        <v>71.901465973087994</v>
      </c>
      <c r="BU18" s="38">
        <v>71.151336077683268</v>
      </c>
      <c r="BV18" s="38"/>
      <c r="BW18" s="38">
        <v>64.236671174523565</v>
      </c>
      <c r="BX18" s="38">
        <v>70.612755561880363</v>
      </c>
      <c r="BY18" s="38">
        <v>73.119292099122745</v>
      </c>
      <c r="BZ18" s="38">
        <v>52.923803273135306</v>
      </c>
      <c r="CA18" s="38">
        <v>59.512714874271907</v>
      </c>
      <c r="CB18" s="38">
        <v>67.594763504423966</v>
      </c>
      <c r="CC18" s="38">
        <v>75.376761471469294</v>
      </c>
      <c r="CD18" s="38"/>
      <c r="CE18" s="38">
        <v>69.556209201992004</v>
      </c>
      <c r="CF18" s="38">
        <v>65.019784161250954</v>
      </c>
      <c r="CH18" s="38">
        <f t="shared" si="0"/>
        <v>66.30981998473257</v>
      </c>
      <c r="CI18" s="38">
        <f t="shared" si="1"/>
        <v>7.68731970704712</v>
      </c>
    </row>
    <row r="19" spans="1:87" x14ac:dyDescent="0.15">
      <c r="B19" s="2">
        <v>1984</v>
      </c>
      <c r="D19" s="38">
        <v>88.641601161726172</v>
      </c>
      <c r="E19" s="38">
        <v>90.573440265070232</v>
      </c>
      <c r="F19" s="38">
        <v>95.337782348458504</v>
      </c>
      <c r="G19" s="38">
        <v>88.806054248983585</v>
      </c>
      <c r="H19" s="38"/>
      <c r="I19" s="38">
        <v>93.621890734435638</v>
      </c>
      <c r="J19" s="38">
        <v>87.619035446361309</v>
      </c>
      <c r="K19" s="38">
        <v>94.679524162751733</v>
      </c>
      <c r="L19" s="38"/>
      <c r="M19" s="38">
        <v>89.693351165456619</v>
      </c>
      <c r="N19" s="38">
        <v>95.408200075611319</v>
      </c>
      <c r="O19" s="38">
        <v>95.102027809349806</v>
      </c>
      <c r="P19" s="38"/>
      <c r="Q19" s="38"/>
      <c r="R19" s="38"/>
      <c r="S19" s="38">
        <v>95.516720126829625</v>
      </c>
      <c r="T19" s="38">
        <v>89.26536269829046</v>
      </c>
      <c r="U19" s="38">
        <v>92.751919126392039</v>
      </c>
      <c r="V19" s="38">
        <v>93.981918539875323</v>
      </c>
      <c r="W19" s="38">
        <v>95.82175048437368</v>
      </c>
      <c r="X19" s="38">
        <v>94.421396331508689</v>
      </c>
      <c r="Y19" s="38">
        <v>95.228237670116812</v>
      </c>
      <c r="Z19" s="38">
        <v>92.852574644593062</v>
      </c>
      <c r="AA19" s="38">
        <v>93.435467064687828</v>
      </c>
      <c r="AB19" s="38">
        <v>95.623348070341009</v>
      </c>
      <c r="AC19" s="38">
        <v>83.151045663465183</v>
      </c>
      <c r="AD19" s="38"/>
      <c r="AE19" s="38">
        <v>94.740424543981945</v>
      </c>
      <c r="AF19" s="38">
        <v>88.711731818386767</v>
      </c>
      <c r="AG19" s="38">
        <v>87.04378886585728</v>
      </c>
      <c r="AH19" s="38">
        <v>88.744613951321753</v>
      </c>
      <c r="AI19" s="38">
        <v>94.695482715637567</v>
      </c>
      <c r="AJ19" s="38">
        <v>88.568051987485376</v>
      </c>
      <c r="AK19" s="38">
        <v>90.622651930952472</v>
      </c>
      <c r="AL19" s="38">
        <v>81.358303633046262</v>
      </c>
      <c r="AM19" s="38">
        <v>92.599353405617009</v>
      </c>
      <c r="AN19" s="38">
        <v>90.216986228553424</v>
      </c>
      <c r="AO19" s="38">
        <v>94.732128705024564</v>
      </c>
      <c r="AP19" s="38"/>
      <c r="AQ19" s="38">
        <v>95.030450823020701</v>
      </c>
      <c r="AR19" s="38">
        <v>84.857022648520115</v>
      </c>
      <c r="AS19" s="38">
        <v>92.25122349102773</v>
      </c>
      <c r="AT19" s="38">
        <v>90.239831093055074</v>
      </c>
      <c r="AU19" s="38"/>
      <c r="AV19" s="38"/>
      <c r="AW19" s="38">
        <v>88.554482064666246</v>
      </c>
      <c r="AX19" s="38">
        <v>90.9141382511404</v>
      </c>
      <c r="AY19" s="38">
        <v>91.250502613590669</v>
      </c>
      <c r="AZ19" s="38"/>
      <c r="BA19" s="38"/>
      <c r="BB19" s="38">
        <v>94.729535759773029</v>
      </c>
      <c r="BC19" s="38">
        <v>91.026408087476781</v>
      </c>
      <c r="BD19" s="38">
        <v>90.314245993232433</v>
      </c>
      <c r="BE19" s="38">
        <v>93.853267841699278</v>
      </c>
      <c r="BF19" s="38">
        <v>96.133389039312888</v>
      </c>
      <c r="BG19" s="38">
        <v>87.503509158363457</v>
      </c>
      <c r="BH19" s="38">
        <v>96.384334986876155</v>
      </c>
      <c r="BI19" s="38">
        <v>89.132970566118175</v>
      </c>
      <c r="BJ19" s="38">
        <v>95.960221617534614</v>
      </c>
      <c r="BK19" s="38">
        <v>89.105721422068669</v>
      </c>
      <c r="BL19" s="38">
        <v>90.674107538311631</v>
      </c>
      <c r="BM19" s="38">
        <v>92.487555282311646</v>
      </c>
      <c r="BN19" s="38">
        <v>91.262508715261049</v>
      </c>
      <c r="BO19" s="38"/>
      <c r="BP19" s="38">
        <v>85.263590305353958</v>
      </c>
      <c r="BQ19" s="38">
        <v>93.082831103924732</v>
      </c>
      <c r="BR19" s="38">
        <v>91.623037801897794</v>
      </c>
      <c r="BS19" s="38">
        <v>85.1564249640074</v>
      </c>
      <c r="BT19" s="38">
        <v>90.62341909042253</v>
      </c>
      <c r="BU19" s="38">
        <v>92.854107069881479</v>
      </c>
      <c r="BV19" s="38"/>
      <c r="BW19" s="38">
        <v>88.893316477959772</v>
      </c>
      <c r="BX19" s="38">
        <v>94.221802576928582</v>
      </c>
      <c r="BY19" s="38">
        <v>93.030048546192546</v>
      </c>
      <c r="BZ19" s="38">
        <v>88.137828402111339</v>
      </c>
      <c r="CA19" s="38">
        <v>89.758622510959697</v>
      </c>
      <c r="CB19" s="38">
        <v>96.148281516252453</v>
      </c>
      <c r="CC19" s="38">
        <v>90.493041121839568</v>
      </c>
      <c r="CD19" s="38"/>
      <c r="CE19" s="38">
        <v>94.918869965535464</v>
      </c>
      <c r="CF19" s="38">
        <v>94.251606735008238</v>
      </c>
      <c r="CH19" s="38">
        <f t="shared" si="0"/>
        <v>91.547588370241485</v>
      </c>
      <c r="CI19" s="38">
        <f t="shared" si="1"/>
        <v>3.4210539760328973</v>
      </c>
    </row>
    <row r="20" spans="1:87" x14ac:dyDescent="0.15">
      <c r="B20" s="2">
        <v>1989</v>
      </c>
      <c r="D20" s="38">
        <v>77.889130659144072</v>
      </c>
      <c r="E20" s="38">
        <v>81.656731615211996</v>
      </c>
      <c r="F20" s="38">
        <v>88.583035227066034</v>
      </c>
      <c r="G20" s="38">
        <v>79.40203254303789</v>
      </c>
      <c r="H20" s="38"/>
      <c r="I20" s="38">
        <v>88.117181695881769</v>
      </c>
      <c r="J20" s="38">
        <v>85.040917443198822</v>
      </c>
      <c r="K20" s="38">
        <v>85.620662569884033</v>
      </c>
      <c r="L20" s="38"/>
      <c r="M20" s="38">
        <v>81.050739539063812</v>
      </c>
      <c r="N20" s="38">
        <v>87.750335676141418</v>
      </c>
      <c r="O20" s="38">
        <v>86.850264633857336</v>
      </c>
      <c r="P20" s="38"/>
      <c r="Q20" s="38"/>
      <c r="R20" s="38"/>
      <c r="S20" s="38">
        <v>88.973609355246523</v>
      </c>
      <c r="T20" s="38">
        <v>81.947265911327989</v>
      </c>
      <c r="U20" s="38">
        <v>84.182379366195022</v>
      </c>
      <c r="V20" s="38">
        <v>87.568439073849376</v>
      </c>
      <c r="W20" s="38">
        <v>89.482206060443858</v>
      </c>
      <c r="X20" s="38">
        <v>82.808056084576052</v>
      </c>
      <c r="Y20" s="38">
        <v>89.294123300177787</v>
      </c>
      <c r="Z20" s="38">
        <v>84.916076144842606</v>
      </c>
      <c r="AA20" s="38">
        <v>87.243829365748653</v>
      </c>
      <c r="AB20" s="38">
        <v>87.349145134977377</v>
      </c>
      <c r="AC20" s="38">
        <v>76.473600319311799</v>
      </c>
      <c r="AD20" s="38"/>
      <c r="AE20" s="38">
        <v>86.648924465554245</v>
      </c>
      <c r="AF20" s="38">
        <v>79.755431388386938</v>
      </c>
      <c r="AG20" s="38">
        <v>76.68869283782729</v>
      </c>
      <c r="AH20" s="38">
        <v>79.196966535549691</v>
      </c>
      <c r="AI20" s="38">
        <v>84.232948494014408</v>
      </c>
      <c r="AJ20" s="38">
        <v>78.913461719234704</v>
      </c>
      <c r="AK20" s="38">
        <v>81.552906145133818</v>
      </c>
      <c r="AL20" s="38">
        <v>75.849774927641377</v>
      </c>
      <c r="AM20" s="38">
        <v>90.985450300390085</v>
      </c>
      <c r="AN20" s="38">
        <v>83.900173154544859</v>
      </c>
      <c r="AO20" s="38">
        <v>88.55083400301848</v>
      </c>
      <c r="AP20" s="38"/>
      <c r="AQ20" s="38">
        <v>81.794751599881181</v>
      </c>
      <c r="AR20" s="38">
        <v>68.731988774179769</v>
      </c>
      <c r="AS20" s="38">
        <v>79.833931425028311</v>
      </c>
      <c r="AT20" s="38">
        <v>83.464724052882659</v>
      </c>
      <c r="AU20" s="38"/>
      <c r="AV20" s="38"/>
      <c r="AW20" s="38">
        <v>78.751145275254288</v>
      </c>
      <c r="AX20" s="38">
        <v>84.854919153421378</v>
      </c>
      <c r="AY20" s="38">
        <v>80.44140561915944</v>
      </c>
      <c r="AZ20" s="38"/>
      <c r="BA20" s="38"/>
      <c r="BB20" s="38">
        <v>88.584209955536281</v>
      </c>
      <c r="BC20" s="38">
        <v>83.852212494788887</v>
      </c>
      <c r="BD20" s="38">
        <v>79.965414236396654</v>
      </c>
      <c r="BE20" s="38">
        <v>84.397813081907728</v>
      </c>
      <c r="BF20" s="38">
        <v>88.082804807458899</v>
      </c>
      <c r="BG20" s="38">
        <v>77.663676882613672</v>
      </c>
      <c r="BH20" s="38">
        <v>90.078371809491358</v>
      </c>
      <c r="BI20" s="38">
        <v>80.452993525998622</v>
      </c>
      <c r="BJ20" s="38">
        <v>87.924748933828596</v>
      </c>
      <c r="BK20" s="38">
        <v>80.247144030463673</v>
      </c>
      <c r="BL20" s="38">
        <v>84.484903969517816</v>
      </c>
      <c r="BM20" s="38">
        <v>86.372221415080631</v>
      </c>
      <c r="BN20" s="38">
        <v>84.429213576244678</v>
      </c>
      <c r="BO20" s="38"/>
      <c r="BP20" s="38">
        <v>73.599703372727191</v>
      </c>
      <c r="BQ20" s="38">
        <v>84.599872865285278</v>
      </c>
      <c r="BR20" s="38">
        <v>84.327093481566124</v>
      </c>
      <c r="BS20" s="38">
        <v>85.436456745240605</v>
      </c>
      <c r="BT20" s="38">
        <v>85.514400042120783</v>
      </c>
      <c r="BU20" s="38">
        <v>80.253176814900101</v>
      </c>
      <c r="BV20" s="38"/>
      <c r="BW20" s="38">
        <v>78.930330467716203</v>
      </c>
      <c r="BX20" s="38">
        <v>86.138633418665648</v>
      </c>
      <c r="BY20" s="38">
        <v>84.935529964588071</v>
      </c>
      <c r="BZ20" s="38">
        <v>79.415950700814449</v>
      </c>
      <c r="CA20" s="38">
        <v>77.5307702439667</v>
      </c>
      <c r="CB20" s="38">
        <v>88.23831567481929</v>
      </c>
      <c r="CC20" s="38">
        <v>84.09962303057641</v>
      </c>
      <c r="CD20" s="38"/>
      <c r="CE20" s="38">
        <v>86.540946343141812</v>
      </c>
      <c r="CF20" s="38">
        <v>86.75659731649354</v>
      </c>
      <c r="CH20" s="38">
        <f t="shared" si="0"/>
        <v>83.420915235704996</v>
      </c>
      <c r="CI20" s="38">
        <f t="shared" si="1"/>
        <v>4.4260069367724455</v>
      </c>
    </row>
    <row r="21" spans="1:87" x14ac:dyDescent="0.15">
      <c r="B21" s="2">
        <v>1994</v>
      </c>
      <c r="D21" s="38">
        <v>87.851793802455674</v>
      </c>
      <c r="E21" s="38">
        <v>92.165655042739488</v>
      </c>
      <c r="F21" s="38">
        <v>95.58901071422747</v>
      </c>
      <c r="G21" s="38">
        <v>88.284603342927838</v>
      </c>
      <c r="H21" s="38">
        <v>93.43828006460771</v>
      </c>
      <c r="I21" s="38">
        <v>95.162748199601111</v>
      </c>
      <c r="J21" s="38">
        <v>92.433441720283099</v>
      </c>
      <c r="K21" s="38">
        <v>92.560815844229239</v>
      </c>
      <c r="L21" s="38">
        <v>87.653968459990921</v>
      </c>
      <c r="M21" s="38">
        <v>92.099681007820976</v>
      </c>
      <c r="N21" s="38">
        <v>95.579621732529347</v>
      </c>
      <c r="O21" s="38">
        <v>95.54493348343442</v>
      </c>
      <c r="P21" s="38">
        <v>95.629323400597599</v>
      </c>
      <c r="Q21" s="38">
        <v>90.522230387653863</v>
      </c>
      <c r="R21" s="38">
        <v>88.983747971275477</v>
      </c>
      <c r="S21" s="38">
        <v>96.766053769226488</v>
      </c>
      <c r="T21" s="38">
        <v>89.693188705665975</v>
      </c>
      <c r="U21" s="38">
        <v>90.486669961487891</v>
      </c>
      <c r="V21" s="38">
        <v>95.378970548433927</v>
      </c>
      <c r="W21" s="38">
        <v>96.891065028985409</v>
      </c>
      <c r="X21" s="38">
        <v>94.957999383477187</v>
      </c>
      <c r="Y21" s="38">
        <v>96.45523631173441</v>
      </c>
      <c r="Z21" s="38">
        <v>94.992909741367512</v>
      </c>
      <c r="AA21" s="38">
        <v>95.507704738617761</v>
      </c>
      <c r="AB21" s="38">
        <v>96.079618303900503</v>
      </c>
      <c r="AC21" s="38">
        <v>81.319582968938846</v>
      </c>
      <c r="AD21" s="38"/>
      <c r="AE21" s="38">
        <v>96.180210104111993</v>
      </c>
      <c r="AF21" s="38">
        <v>91.188425013843428</v>
      </c>
      <c r="AG21" s="38">
        <v>90.465077925290672</v>
      </c>
      <c r="AH21" s="38">
        <v>90.920858179262737</v>
      </c>
      <c r="AI21" s="38">
        <v>95.465371662843481</v>
      </c>
      <c r="AJ21" s="38">
        <v>89.33230898170136</v>
      </c>
      <c r="AK21" s="38">
        <v>91.610668598616968</v>
      </c>
      <c r="AL21" s="38">
        <v>91.140920198649383</v>
      </c>
      <c r="AM21" s="38">
        <v>91.274957027634542</v>
      </c>
      <c r="AN21" s="38">
        <v>92.343627233286654</v>
      </c>
      <c r="AO21" s="38">
        <v>88.773305526590192</v>
      </c>
      <c r="AP21" s="38">
        <v>79.268578704013933</v>
      </c>
      <c r="AQ21" s="38">
        <v>95.746824593557093</v>
      </c>
      <c r="AR21" s="38">
        <v>87.893318264642815</v>
      </c>
      <c r="AS21" s="38">
        <v>92.505117149538762</v>
      </c>
      <c r="AT21" s="38">
        <v>91.323611863424276</v>
      </c>
      <c r="AU21" s="38"/>
      <c r="AV21" s="38">
        <v>95.869152518088683</v>
      </c>
      <c r="AW21" s="38">
        <v>87.950046588326785</v>
      </c>
      <c r="AX21" s="38">
        <v>94.355899047557969</v>
      </c>
      <c r="AY21" s="38">
        <v>93.371859660146967</v>
      </c>
      <c r="AZ21" s="38"/>
      <c r="BA21" s="38">
        <v>93.375154620957773</v>
      </c>
      <c r="BB21" s="38">
        <v>95.864875286668152</v>
      </c>
      <c r="BC21" s="38">
        <v>93.339231833753033</v>
      </c>
      <c r="BD21" s="38">
        <v>92.611597119566824</v>
      </c>
      <c r="BE21" s="38">
        <v>94.869664461199619</v>
      </c>
      <c r="BF21" s="38">
        <v>96.300955847286801</v>
      </c>
      <c r="BG21" s="38">
        <v>90.331859479276247</v>
      </c>
      <c r="BH21" s="38">
        <v>95.943028810029091</v>
      </c>
      <c r="BI21" s="38">
        <v>87.601252228601908</v>
      </c>
      <c r="BJ21" s="38">
        <v>95.070229111428375</v>
      </c>
      <c r="BK21" s="38">
        <v>84.126091055624826</v>
      </c>
      <c r="BL21" s="38">
        <v>95.130882343526949</v>
      </c>
      <c r="BM21" s="38">
        <v>92.870335943965358</v>
      </c>
      <c r="BN21" s="38">
        <v>91.178042561537708</v>
      </c>
      <c r="BO21" s="38"/>
      <c r="BP21" s="38">
        <v>87.69988829209322</v>
      </c>
      <c r="BQ21" s="38">
        <v>94.144254914664302</v>
      </c>
      <c r="BR21" s="38">
        <v>92.981679595480671</v>
      </c>
      <c r="BS21" s="38">
        <v>85.61790653593242</v>
      </c>
      <c r="BT21" s="38">
        <v>88.570287185405476</v>
      </c>
      <c r="BU21" s="38">
        <v>93.764618591668722</v>
      </c>
      <c r="BV21" s="38">
        <v>78.204552519774793</v>
      </c>
      <c r="BW21" s="38">
        <v>92.167057845856675</v>
      </c>
      <c r="BX21" s="38">
        <v>95.179845495251683</v>
      </c>
      <c r="BY21" s="38">
        <v>94.078079479210928</v>
      </c>
      <c r="BZ21" s="38">
        <v>90.429661325215861</v>
      </c>
      <c r="CA21" s="38">
        <v>79.581055798085032</v>
      </c>
      <c r="CB21" s="38">
        <v>96.885196442140071</v>
      </c>
      <c r="CC21" s="38">
        <v>88.915541629498591</v>
      </c>
      <c r="CD21" s="38"/>
      <c r="CE21" s="38">
        <v>94.514438662577632</v>
      </c>
      <c r="CF21" s="38">
        <v>94.746415035361224</v>
      </c>
      <c r="CH21" s="38">
        <f t="shared" si="0"/>
        <v>91.909245704328654</v>
      </c>
      <c r="CI21" s="38">
        <f t="shared" si="1"/>
        <v>4.1801384478420633</v>
      </c>
    </row>
    <row r="22" spans="1:87" x14ac:dyDescent="0.15">
      <c r="B22" s="2">
        <v>1999</v>
      </c>
      <c r="D22" s="38">
        <v>83.640830232152737</v>
      </c>
      <c r="E22" s="38">
        <v>86.13222626443806</v>
      </c>
      <c r="F22" s="38">
        <v>93.27845110522361</v>
      </c>
      <c r="G22" s="38">
        <v>81.530486827339288</v>
      </c>
      <c r="H22" s="38">
        <v>87.212387412981286</v>
      </c>
      <c r="I22" s="38">
        <v>89.49239520217634</v>
      </c>
      <c r="J22" s="38">
        <v>88.402169378389644</v>
      </c>
      <c r="K22" s="38">
        <v>85.752041842380763</v>
      </c>
      <c r="L22" s="38">
        <v>83.766836355923218</v>
      </c>
      <c r="M22" s="38">
        <v>86.909694118778404</v>
      </c>
      <c r="N22" s="38">
        <v>90.550439623328643</v>
      </c>
      <c r="O22" s="38">
        <v>90.922947581389309</v>
      </c>
      <c r="P22" s="38">
        <v>90.528883243588638</v>
      </c>
      <c r="Q22" s="38">
        <v>85.029410920777025</v>
      </c>
      <c r="R22" s="38">
        <v>82.572979616921032</v>
      </c>
      <c r="S22" s="38">
        <v>93.39383277795632</v>
      </c>
      <c r="T22" s="38">
        <v>84.128493390756375</v>
      </c>
      <c r="U22" s="38">
        <v>86.720901873502356</v>
      </c>
      <c r="V22" s="38">
        <v>92.018911782627342</v>
      </c>
      <c r="W22" s="38">
        <v>94.480633855376368</v>
      </c>
      <c r="X22" s="38">
        <v>89.894103368451255</v>
      </c>
      <c r="Y22" s="38">
        <v>92.289349972013625</v>
      </c>
      <c r="Z22" s="38">
        <v>89.916729853611216</v>
      </c>
      <c r="AA22" s="38">
        <v>91.659928444133158</v>
      </c>
      <c r="AB22" s="38">
        <v>92.013325836271065</v>
      </c>
      <c r="AC22" s="38">
        <v>79.198445016977914</v>
      </c>
      <c r="AD22" s="38"/>
      <c r="AE22" s="38">
        <v>91.164352488825756</v>
      </c>
      <c r="AF22" s="38">
        <v>82.801939794617525</v>
      </c>
      <c r="AG22" s="38">
        <v>83.285522350121639</v>
      </c>
      <c r="AH22" s="38">
        <v>84.282770040862033</v>
      </c>
      <c r="AI22" s="38">
        <v>91.929384924911986</v>
      </c>
      <c r="AJ22" s="38">
        <v>84.346936529210296</v>
      </c>
      <c r="AK22" s="38">
        <v>86.085421529337509</v>
      </c>
      <c r="AL22" s="38">
        <v>84.660059120153022</v>
      </c>
      <c r="AM22" s="38">
        <v>85.681616224975173</v>
      </c>
      <c r="AN22" s="38">
        <v>87.141652553061149</v>
      </c>
      <c r="AO22" s="38">
        <v>81.61461030349723</v>
      </c>
      <c r="AP22" s="38">
        <v>92.581207805798954</v>
      </c>
      <c r="AQ22" s="38">
        <v>84.905669164458402</v>
      </c>
      <c r="AR22" s="38">
        <v>82.627320748060768</v>
      </c>
      <c r="AS22" s="38">
        <v>87.839467320677684</v>
      </c>
      <c r="AT22" s="38">
        <v>91.059119155149588</v>
      </c>
      <c r="AU22" s="38">
        <v>92.915425257220036</v>
      </c>
      <c r="AV22" s="38">
        <v>82.059516958434671</v>
      </c>
      <c r="AW22" s="38">
        <v>89.927512586239047</v>
      </c>
      <c r="AX22" s="38">
        <v>87.645096372548693</v>
      </c>
      <c r="AY22" s="38">
        <v>88.675359965184356</v>
      </c>
      <c r="AZ22" s="38">
        <v>92.045729719660983</v>
      </c>
      <c r="BA22" s="38">
        <v>89.307345657115079</v>
      </c>
      <c r="BB22" s="38">
        <v>89.638082817085092</v>
      </c>
      <c r="BC22" s="38">
        <v>86.09890494524727</v>
      </c>
      <c r="BD22" s="38">
        <v>87.53370656154398</v>
      </c>
      <c r="BE22" s="38">
        <v>91.025901487782406</v>
      </c>
      <c r="BF22" s="38">
        <v>93.321275152611349</v>
      </c>
      <c r="BG22" s="38">
        <v>79.712320138574484</v>
      </c>
      <c r="BH22" s="38">
        <v>92.178989836780119</v>
      </c>
      <c r="BI22" s="38">
        <v>83.869148746530271</v>
      </c>
      <c r="BJ22" s="38">
        <v>89.899540939670246</v>
      </c>
      <c r="BK22" s="38">
        <v>81.758130747936974</v>
      </c>
      <c r="BL22" s="38">
        <v>91.867353916346318</v>
      </c>
      <c r="BM22" s="38">
        <v>88.867475684302448</v>
      </c>
      <c r="BN22" s="38">
        <v>84.610608614009394</v>
      </c>
      <c r="BO22" s="38">
        <v>85.080322652008917</v>
      </c>
      <c r="BP22" s="38">
        <v>81.843241351146375</v>
      </c>
      <c r="BQ22" s="38">
        <v>89.553418034051745</v>
      </c>
      <c r="BR22" s="38">
        <v>87.013414478501232</v>
      </c>
      <c r="BS22" s="38">
        <v>84.276115761420371</v>
      </c>
      <c r="BT22" s="38">
        <v>88.09167558981413</v>
      </c>
      <c r="BU22" s="38">
        <v>85.281520271315031</v>
      </c>
      <c r="BV22" s="38">
        <v>85.502487025886637</v>
      </c>
      <c r="BW22" s="38">
        <v>82.989015241462411</v>
      </c>
      <c r="BX22" s="38">
        <v>88.726191080691763</v>
      </c>
      <c r="BY22" s="38">
        <v>87.204072115728621</v>
      </c>
      <c r="BZ22" s="38">
        <v>82.823241222047344</v>
      </c>
      <c r="CA22" s="38">
        <v>82.250598563447724</v>
      </c>
      <c r="CB22" s="38">
        <v>93.586614668511757</v>
      </c>
      <c r="CC22" s="38">
        <v>81.033400673821205</v>
      </c>
      <c r="CD22" s="38">
        <v>84.849705717488789</v>
      </c>
      <c r="CE22" s="38">
        <v>89.699318050893552</v>
      </c>
      <c r="CF22" s="38">
        <v>88.955092213514249</v>
      </c>
      <c r="CH22" s="38">
        <f>AVERAGE(D22:CF22)</f>
        <v>87.314509459597019</v>
      </c>
      <c r="CI22" s="38">
        <f>STDEV(D22:CF22)</f>
        <v>3.84195666681889</v>
      </c>
    </row>
    <row r="23" spans="1:87" x14ac:dyDescent="0.15">
      <c r="B23" s="2">
        <v>2004</v>
      </c>
      <c r="D23" s="38">
        <v>73.195398230668516</v>
      </c>
      <c r="E23" s="38">
        <v>74.870022494674274</v>
      </c>
      <c r="F23" s="38">
        <v>87.549911268855368</v>
      </c>
      <c r="G23" s="38">
        <v>69.189036062871807</v>
      </c>
      <c r="H23" s="38">
        <v>78.177442138883251</v>
      </c>
      <c r="I23" s="38">
        <v>78.439906260461996</v>
      </c>
      <c r="J23" s="38">
        <v>76.855283341336815</v>
      </c>
      <c r="K23" s="38">
        <v>74.713400588661855</v>
      </c>
      <c r="L23" s="38">
        <v>71.679823403795865</v>
      </c>
      <c r="M23" s="38">
        <v>74.680371381443891</v>
      </c>
      <c r="N23" s="38">
        <v>83.638949695739726</v>
      </c>
      <c r="O23" s="38">
        <v>81.902809475678779</v>
      </c>
      <c r="P23" s="38">
        <v>82.161405736049403</v>
      </c>
      <c r="Q23" s="38">
        <v>66.833804528143176</v>
      </c>
      <c r="R23" s="38">
        <v>67.135066412392518</v>
      </c>
      <c r="S23" s="38">
        <v>87.84840429666248</v>
      </c>
      <c r="T23" s="38">
        <v>75.57799427107345</v>
      </c>
      <c r="U23" s="38">
        <v>74.23120044846641</v>
      </c>
      <c r="V23" s="38">
        <v>84.819091199318933</v>
      </c>
      <c r="W23" s="38">
        <v>88.797022420334258</v>
      </c>
      <c r="X23" s="38">
        <v>76.85869899463006</v>
      </c>
      <c r="Y23" s="38">
        <v>84.516410325800976</v>
      </c>
      <c r="Z23" s="38">
        <v>81.105689831647297</v>
      </c>
      <c r="AA23" s="38">
        <v>82.888943488943482</v>
      </c>
      <c r="AB23" s="38">
        <v>84.579420634796904</v>
      </c>
      <c r="AC23" s="38">
        <v>68.247136441824324</v>
      </c>
      <c r="AD23" s="38">
        <v>88.895343014521785</v>
      </c>
      <c r="AE23" s="38">
        <v>81.159300933027239</v>
      </c>
      <c r="AF23" s="38">
        <v>69.25177384028224</v>
      </c>
      <c r="AG23" s="38">
        <v>72.696662017062962</v>
      </c>
      <c r="AH23" s="38">
        <v>70.307277053517808</v>
      </c>
      <c r="AI23" s="38">
        <v>82.942252427415852</v>
      </c>
      <c r="AJ23" s="38">
        <v>72.378818460867052</v>
      </c>
      <c r="AK23" s="38">
        <v>75.589789062207288</v>
      </c>
      <c r="AL23" s="38">
        <v>71.786922760967784</v>
      </c>
      <c r="AM23" s="38">
        <v>77.463691714396987</v>
      </c>
      <c r="AN23" s="38">
        <v>76.374492181197752</v>
      </c>
      <c r="AO23" s="38">
        <v>78.151058698495746</v>
      </c>
      <c r="AP23" s="38">
        <v>73.4459786447554</v>
      </c>
      <c r="AQ23" s="38">
        <v>85.156715681075994</v>
      </c>
      <c r="AR23" s="38">
        <v>68.94201479266367</v>
      </c>
      <c r="AS23" s="38">
        <v>77.843459662006239</v>
      </c>
      <c r="AT23" s="38">
        <v>75.581153587655351</v>
      </c>
      <c r="AU23" s="38">
        <v>80.613579045860419</v>
      </c>
      <c r="AV23" s="38">
        <v>87.383180911385523</v>
      </c>
      <c r="AW23" s="38">
        <v>70.155292705494006</v>
      </c>
      <c r="AX23" s="38">
        <v>81.139496257522708</v>
      </c>
      <c r="AY23" s="38">
        <v>76.384248398821171</v>
      </c>
      <c r="AZ23" s="38">
        <v>78.839229288223279</v>
      </c>
      <c r="BA23" s="38">
        <v>75.209325155713131</v>
      </c>
      <c r="BB23" s="38">
        <v>85.017384486901975</v>
      </c>
      <c r="BC23" s="38">
        <v>78.440541473777841</v>
      </c>
      <c r="BD23" s="38">
        <v>77.907902894752226</v>
      </c>
      <c r="BE23" s="38">
        <v>83.041058096777192</v>
      </c>
      <c r="BF23" s="38">
        <v>87.413852809629958</v>
      </c>
      <c r="BG23" s="38">
        <v>69.994849057175472</v>
      </c>
      <c r="BH23" s="38">
        <v>87.527446125124442</v>
      </c>
      <c r="BI23" s="38">
        <v>71.808468201504454</v>
      </c>
      <c r="BJ23" s="38">
        <v>81.834839923206673</v>
      </c>
      <c r="BK23" s="38">
        <v>74.808458976588526</v>
      </c>
      <c r="BL23" s="38">
        <v>84.023476716348753</v>
      </c>
      <c r="BM23" s="38">
        <v>80.224765868886578</v>
      </c>
      <c r="BN23" s="38">
        <v>75.357130550312235</v>
      </c>
      <c r="BO23" s="38">
        <v>79.525300958628549</v>
      </c>
      <c r="BP23" s="38">
        <v>68.727473110598609</v>
      </c>
      <c r="BQ23" s="38">
        <v>81.500249467047666</v>
      </c>
      <c r="BR23" s="38">
        <v>75.621881813489878</v>
      </c>
      <c r="BS23" s="38">
        <v>77.164126536885249</v>
      </c>
      <c r="BT23" s="38">
        <v>75.576116090615699</v>
      </c>
      <c r="BU23" s="38">
        <v>78.358421823745246</v>
      </c>
      <c r="BV23" s="38">
        <v>72.823154595205679</v>
      </c>
      <c r="BW23" s="38">
        <v>72.291621892685725</v>
      </c>
      <c r="BX23" s="38">
        <v>78.371362456413124</v>
      </c>
      <c r="BY23" s="38">
        <v>76.756561583892847</v>
      </c>
      <c r="BZ23" s="38">
        <v>70.424478687545772</v>
      </c>
      <c r="CA23" s="38">
        <v>71.559855287809299</v>
      </c>
      <c r="CB23" s="38">
        <v>87.453077736069091</v>
      </c>
      <c r="CC23" s="38">
        <v>70.714621544370615</v>
      </c>
      <c r="CD23" s="38">
        <v>72.947549290852436</v>
      </c>
      <c r="CE23" s="38">
        <v>80.350381826349221</v>
      </c>
      <c r="CF23" s="38">
        <v>79.463593964334706</v>
      </c>
      <c r="CH23" s="38">
        <f t="shared" ref="CH23:CH25" si="2">AVERAGE(D23:CF23)</f>
        <v>77.595230907602712</v>
      </c>
      <c r="CI23" s="38">
        <f t="shared" ref="CI23:CI25" si="3">STDEV(D23:CF23)</f>
        <v>5.7728935922887272</v>
      </c>
    </row>
    <row r="24" spans="1:87" x14ac:dyDescent="0.15">
      <c r="B24" s="2">
        <v>2009</v>
      </c>
      <c r="D24" s="38">
        <v>83.79931573356815</v>
      </c>
      <c r="E24" s="38">
        <v>85.895935183272513</v>
      </c>
      <c r="F24" s="38">
        <v>89.598524990448979</v>
      </c>
      <c r="G24" s="38">
        <v>78.779426573692319</v>
      </c>
      <c r="H24" s="38">
        <v>83.266763896715162</v>
      </c>
      <c r="I24" s="38">
        <v>89.36849932129239</v>
      </c>
      <c r="J24" s="38">
        <v>85.213514281213449</v>
      </c>
      <c r="K24" s="38">
        <v>86.674109683328552</v>
      </c>
      <c r="L24" s="38">
        <v>81.695097304860298</v>
      </c>
      <c r="M24" s="38">
        <v>84.931202840656908</v>
      </c>
      <c r="N24" s="38">
        <v>89.294860270187243</v>
      </c>
      <c r="O24" s="38">
        <v>88.087471034218993</v>
      </c>
      <c r="P24" s="38">
        <v>89.138678223185266</v>
      </c>
      <c r="Q24" s="38">
        <v>85.725765031396534</v>
      </c>
      <c r="R24" s="38">
        <v>82.808117472364302</v>
      </c>
      <c r="S24" s="38">
        <v>91.017662735314133</v>
      </c>
      <c r="T24" s="38">
        <v>80.246402733655458</v>
      </c>
      <c r="U24" s="38">
        <v>81.981684827912943</v>
      </c>
      <c r="V24" s="38">
        <v>88.490499113250564</v>
      </c>
      <c r="W24" s="38">
        <v>91.78606572445041</v>
      </c>
      <c r="X24" s="38">
        <v>85.801783609085248</v>
      </c>
      <c r="Y24" s="38">
        <v>90.072106779400983</v>
      </c>
      <c r="Z24" s="38">
        <v>87.579198583471268</v>
      </c>
      <c r="AA24" s="38">
        <v>88.84639699053298</v>
      </c>
      <c r="AB24" s="38">
        <v>89.612939899746777</v>
      </c>
      <c r="AC24" s="38">
        <v>82.297761344337218</v>
      </c>
      <c r="AD24" s="38">
        <v>89.562659191793841</v>
      </c>
      <c r="AE24" s="38">
        <v>88.73607430641934</v>
      </c>
      <c r="AF24" s="38">
        <v>84.572033851914298</v>
      </c>
      <c r="AG24" s="38">
        <v>85.382511745319405</v>
      </c>
      <c r="AH24" s="38">
        <v>81.378787043827344</v>
      </c>
      <c r="AI24" s="38">
        <v>86.986543242850829</v>
      </c>
      <c r="AJ24" s="38">
        <v>83.158801022457013</v>
      </c>
      <c r="AK24" s="38">
        <v>84.264701053944904</v>
      </c>
      <c r="AL24" s="38">
        <v>78.187697265323237</v>
      </c>
      <c r="AM24" s="38">
        <v>86.316750788900748</v>
      </c>
      <c r="AN24" s="38">
        <v>85.871037568481299</v>
      </c>
      <c r="AO24" s="38">
        <v>86.116037776658985</v>
      </c>
      <c r="AP24" s="38">
        <v>82.766545907833745</v>
      </c>
      <c r="AQ24" s="38">
        <v>87.629371078320389</v>
      </c>
      <c r="AR24" s="38">
        <v>81.718279585279518</v>
      </c>
      <c r="AS24" s="38">
        <v>85.09501138703186</v>
      </c>
      <c r="AT24" s="38">
        <v>87.3406989541907</v>
      </c>
      <c r="AU24" s="38">
        <v>87.349687049529166</v>
      </c>
      <c r="AV24" s="38">
        <v>88.956344839939604</v>
      </c>
      <c r="AW24" s="38">
        <v>80.895527250219885</v>
      </c>
      <c r="AX24" s="38">
        <v>87.873277643976536</v>
      </c>
      <c r="AY24" s="38">
        <v>86.350434758153796</v>
      </c>
      <c r="AZ24" s="38">
        <v>88.266001526551079</v>
      </c>
      <c r="BA24" s="38">
        <v>85.0701874737629</v>
      </c>
      <c r="BB24" s="38">
        <v>90.259971296418456</v>
      </c>
      <c r="BC24" s="38">
        <v>84.939400722714325</v>
      </c>
      <c r="BD24" s="38">
        <v>87.024214364731435</v>
      </c>
      <c r="BE24" s="38">
        <v>86.31717585437714</v>
      </c>
      <c r="BF24" s="38">
        <v>89.922245518848769</v>
      </c>
      <c r="BG24" s="38">
        <v>83.29200577767412</v>
      </c>
      <c r="BH24" s="38">
        <v>90.662325163675987</v>
      </c>
      <c r="BI24" s="38">
        <v>80.974270457437271</v>
      </c>
      <c r="BJ24" s="38">
        <v>88.931905460676262</v>
      </c>
      <c r="BK24" s="38">
        <v>78.267372581260247</v>
      </c>
      <c r="BL24" s="38">
        <v>88.57878808052152</v>
      </c>
      <c r="BM24" s="38">
        <v>89.276542265449976</v>
      </c>
      <c r="BN24" s="38">
        <v>85.307395714061755</v>
      </c>
      <c r="BO24" s="38">
        <v>88.510792769415886</v>
      </c>
      <c r="BP24" s="38">
        <v>82.212983634222226</v>
      </c>
      <c r="BQ24" s="38">
        <v>88.156161107019543</v>
      </c>
      <c r="BR24" s="38">
        <v>86.243728455295994</v>
      </c>
      <c r="BS24" s="38">
        <v>83.667231456602281</v>
      </c>
      <c r="BT24" s="38">
        <v>84.754101763879561</v>
      </c>
      <c r="BU24" s="38">
        <v>86.128429139613147</v>
      </c>
      <c r="BV24" s="38">
        <v>86.175734294408358</v>
      </c>
      <c r="BW24" s="38">
        <v>83.555174096858536</v>
      </c>
      <c r="BX24" s="38">
        <v>87.289234524492741</v>
      </c>
      <c r="BY24" s="38">
        <v>86.913181686242027</v>
      </c>
      <c r="BZ24" s="38">
        <v>84.214807575969104</v>
      </c>
      <c r="CA24" s="38">
        <v>81.249231957586503</v>
      </c>
      <c r="CB24" s="38">
        <v>90.257533078301378</v>
      </c>
      <c r="CC24" s="38">
        <v>81.612891592335245</v>
      </c>
      <c r="CD24" s="38">
        <v>85.148626623674431</v>
      </c>
      <c r="CE24" s="38">
        <v>82.408286092450609</v>
      </c>
      <c r="CF24" s="38">
        <v>86.945665970781633</v>
      </c>
      <c r="CH24" s="38">
        <f t="shared" si="2"/>
        <v>85.815459204583149</v>
      </c>
      <c r="CI24" s="38">
        <f t="shared" si="3"/>
        <v>3.1673144651790981</v>
      </c>
    </row>
    <row r="25" spans="1:87" x14ac:dyDescent="0.15">
      <c r="B25" s="2">
        <v>2014</v>
      </c>
      <c r="D25" s="38">
        <v>88.006758726763451</v>
      </c>
      <c r="E25" s="38">
        <v>86.888794228055701</v>
      </c>
      <c r="F25" s="38">
        <v>92.024466274485079</v>
      </c>
      <c r="G25" s="38">
        <v>77.534047297749964</v>
      </c>
      <c r="H25" s="38">
        <v>87.33285045687542</v>
      </c>
      <c r="I25" s="38">
        <v>92.213256581446188</v>
      </c>
      <c r="J25" s="38">
        <v>90.92940853100319</v>
      </c>
      <c r="K25" s="38">
        <v>89.811801003208714</v>
      </c>
      <c r="L25" s="38">
        <v>82.759061651913214</v>
      </c>
      <c r="M25" s="38">
        <v>86.656187570656456</v>
      </c>
      <c r="N25" s="38">
        <v>90.771700678826761</v>
      </c>
      <c r="O25" s="38">
        <v>91.284820170743899</v>
      </c>
      <c r="P25" s="38">
        <v>90.549632688607034</v>
      </c>
      <c r="Q25" s="38">
        <v>84.879180333861754</v>
      </c>
      <c r="R25" s="38">
        <v>86.031575101436459</v>
      </c>
      <c r="S25" s="38">
        <v>92.950085036309147</v>
      </c>
      <c r="T25" s="38">
        <v>83.263811475901079</v>
      </c>
      <c r="U25" s="38">
        <v>82.976589710687207</v>
      </c>
      <c r="V25" s="38">
        <v>91.914920171657329</v>
      </c>
      <c r="W25" s="38">
        <v>92.89923256068397</v>
      </c>
      <c r="X25" s="38">
        <v>90.61669607685414</v>
      </c>
      <c r="Y25" s="38">
        <v>92.264703034736499</v>
      </c>
      <c r="Z25" s="38">
        <v>89.38176044457677</v>
      </c>
      <c r="AA25" s="38">
        <v>90.681155196294128</v>
      </c>
      <c r="AB25" s="38">
        <v>92.551267449247661</v>
      </c>
      <c r="AC25" s="38">
        <v>81.975219455009693</v>
      </c>
      <c r="AD25" s="38">
        <v>92.494330884061569</v>
      </c>
      <c r="AE25" s="38">
        <v>91.237901508121794</v>
      </c>
      <c r="AF25" s="38">
        <v>87.371243699977953</v>
      </c>
      <c r="AG25" s="38">
        <v>87.850604467454829</v>
      </c>
      <c r="AH25" s="38">
        <v>85.938890475540049</v>
      </c>
      <c r="AI25" s="38">
        <v>90.754579460044596</v>
      </c>
      <c r="AJ25" s="38">
        <v>85.432985493190344</v>
      </c>
      <c r="AK25" s="38">
        <v>87.180377075321275</v>
      </c>
      <c r="AL25" s="38">
        <v>82.709758481083341</v>
      </c>
      <c r="AM25" s="38">
        <v>83.40976276573538</v>
      </c>
      <c r="AN25" s="38">
        <v>89.017904233457912</v>
      </c>
      <c r="AO25" s="38">
        <v>89.242472629467059</v>
      </c>
      <c r="AP25" s="38">
        <v>83.174038283665581</v>
      </c>
      <c r="AQ25" s="38">
        <v>90.287372430052926</v>
      </c>
      <c r="AR25" s="38">
        <v>89.209574320033397</v>
      </c>
      <c r="AS25" s="38">
        <v>90.238756008475761</v>
      </c>
      <c r="AT25" s="38">
        <v>89.947927995527095</v>
      </c>
      <c r="AU25" s="38">
        <v>90.018488741139564</v>
      </c>
      <c r="AV25" s="38">
        <v>91.299692709719565</v>
      </c>
      <c r="AW25" s="38">
        <v>81.063489317533083</v>
      </c>
      <c r="AX25" s="38">
        <v>90.076429182574429</v>
      </c>
      <c r="AY25" s="38">
        <v>90.505677718928126</v>
      </c>
      <c r="AZ25" s="38">
        <v>89.790330252349307</v>
      </c>
      <c r="BA25" s="38">
        <v>89.806876201002879</v>
      </c>
      <c r="BB25" s="38">
        <v>91.801781490383689</v>
      </c>
      <c r="BC25" s="38">
        <v>89.105696182580459</v>
      </c>
      <c r="BD25" s="38">
        <v>91.129114362216583</v>
      </c>
      <c r="BE25" s="38">
        <v>90.07079603097165</v>
      </c>
      <c r="BF25" s="38">
        <v>92.042468126270236</v>
      </c>
      <c r="BG25" s="38">
        <v>86.970403395975381</v>
      </c>
      <c r="BH25" s="38">
        <v>93.136817972854431</v>
      </c>
      <c r="BI25" s="38">
        <v>83.669282059522899</v>
      </c>
      <c r="BJ25" s="38">
        <v>90.595107441727052</v>
      </c>
      <c r="BK25" s="38">
        <v>80.678567861326272</v>
      </c>
      <c r="BL25" s="38">
        <v>90.120680793864167</v>
      </c>
      <c r="BM25" s="38">
        <v>91.113743554062211</v>
      </c>
      <c r="BN25" s="38">
        <v>86.747550076236436</v>
      </c>
      <c r="BO25" s="38">
        <v>90.676841910347363</v>
      </c>
      <c r="BP25" s="38">
        <v>85.479853177712712</v>
      </c>
      <c r="BQ25" s="38">
        <v>91.289001293712673</v>
      </c>
      <c r="BR25" s="38">
        <v>89.088879510119696</v>
      </c>
      <c r="BS25" s="38">
        <v>86.683062860270013</v>
      </c>
      <c r="BT25" s="38">
        <v>86.81539116163151</v>
      </c>
      <c r="BU25" s="38">
        <v>87.99656805191789</v>
      </c>
      <c r="BV25" s="38">
        <v>86.37252368647718</v>
      </c>
      <c r="BW25" s="38">
        <v>87.904672319744733</v>
      </c>
      <c r="BX25" s="38">
        <v>90.618798910417908</v>
      </c>
      <c r="BY25" s="38">
        <v>89.743878966492105</v>
      </c>
      <c r="BZ25" s="38">
        <v>86.511443441978727</v>
      </c>
      <c r="CA25" s="38">
        <v>83.657688263366495</v>
      </c>
      <c r="CB25" s="38">
        <v>92.573764230107386</v>
      </c>
      <c r="CC25" s="38">
        <v>81.711683183393632</v>
      </c>
      <c r="CD25" s="38">
        <v>87.726979958877308</v>
      </c>
      <c r="CE25" s="38">
        <v>85.589914011818095</v>
      </c>
      <c r="CF25" s="38">
        <v>90.153767848053789</v>
      </c>
      <c r="CH25" s="38">
        <f t="shared" si="2"/>
        <v>88.333150226870117</v>
      </c>
      <c r="CI25" s="38">
        <f t="shared" si="3"/>
        <v>3.4296023144814103</v>
      </c>
    </row>
    <row r="26" spans="1:87" x14ac:dyDescent="0.15"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7" x14ac:dyDescent="0.15">
      <c r="B27" s="36" t="s">
        <v>12</v>
      </c>
      <c r="D27" s="38">
        <f t="shared" ref="D27:BO27" si="4">AVERAGE(D15:D25)</f>
        <v>74.994961932884493</v>
      </c>
      <c r="E27" s="38">
        <f t="shared" si="4"/>
        <v>81.027708939503057</v>
      </c>
      <c r="F27" s="38">
        <f t="shared" si="4"/>
        <v>83.00616890681205</v>
      </c>
      <c r="G27" s="38">
        <f t="shared" si="4"/>
        <v>81.226579003009476</v>
      </c>
      <c r="H27" s="38">
        <f t="shared" si="4"/>
        <v>85.88554479401256</v>
      </c>
      <c r="I27" s="38">
        <f t="shared" si="4"/>
        <v>84.849870641762692</v>
      </c>
      <c r="J27" s="38">
        <f t="shared" si="4"/>
        <v>77.227257538315712</v>
      </c>
      <c r="K27" s="38">
        <f t="shared" si="4"/>
        <v>82.157718646397811</v>
      </c>
      <c r="L27" s="38">
        <f t="shared" si="4"/>
        <v>81.510957435296717</v>
      </c>
      <c r="M27" s="38">
        <f t="shared" si="4"/>
        <v>78.752345343125057</v>
      </c>
      <c r="N27" s="38">
        <f t="shared" si="4"/>
        <v>82.78393164622031</v>
      </c>
      <c r="O27" s="38">
        <f t="shared" si="4"/>
        <v>83.120284837924785</v>
      </c>
      <c r="P27" s="38">
        <f t="shared" si="4"/>
        <v>89.601584658405585</v>
      </c>
      <c r="Q27" s="38">
        <f t="shared" si="4"/>
        <v>82.598078240366462</v>
      </c>
      <c r="R27" s="38">
        <f t="shared" si="4"/>
        <v>81.506297314877955</v>
      </c>
      <c r="S27" s="38">
        <f t="shared" si="4"/>
        <v>85.902473697113749</v>
      </c>
      <c r="T27" s="38">
        <f t="shared" si="4"/>
        <v>80.540074829046361</v>
      </c>
      <c r="U27" s="38">
        <f t="shared" si="4"/>
        <v>81.972457514458043</v>
      </c>
      <c r="V27" s="38">
        <f t="shared" si="4"/>
        <v>84.818642998935587</v>
      </c>
      <c r="W27" s="38">
        <f t="shared" si="4"/>
        <v>86.771100139514417</v>
      </c>
      <c r="X27" s="38">
        <f t="shared" si="4"/>
        <v>78.734594205971874</v>
      </c>
      <c r="Y27" s="38">
        <f t="shared" si="4"/>
        <v>85.611628212692807</v>
      </c>
      <c r="Z27" s="38">
        <f t="shared" si="4"/>
        <v>83.253563554295155</v>
      </c>
      <c r="AA27" s="38">
        <f t="shared" si="4"/>
        <v>83.361390080610235</v>
      </c>
      <c r="AB27" s="38">
        <f t="shared" si="4"/>
        <v>82.67658016672975</v>
      </c>
      <c r="AC27" s="38">
        <f t="shared" si="4"/>
        <v>75.00414406606923</v>
      </c>
      <c r="AD27" s="38">
        <f t="shared" si="4"/>
        <v>90.31744436345906</v>
      </c>
      <c r="AE27" s="38">
        <f t="shared" si="4"/>
        <v>84.133994662054917</v>
      </c>
      <c r="AF27" s="38">
        <f t="shared" si="4"/>
        <v>76.442555772703244</v>
      </c>
      <c r="AG27" s="38">
        <f t="shared" si="4"/>
        <v>78.809236285763774</v>
      </c>
      <c r="AH27" s="38">
        <f t="shared" si="4"/>
        <v>79.134991800501084</v>
      </c>
      <c r="AI27" s="38">
        <f t="shared" si="4"/>
        <v>81.000707015534985</v>
      </c>
      <c r="AJ27" s="38">
        <f t="shared" si="4"/>
        <v>76.580046661986316</v>
      </c>
      <c r="AK27" s="38">
        <f t="shared" si="4"/>
        <v>80.293069094547604</v>
      </c>
      <c r="AL27" s="38">
        <f t="shared" si="4"/>
        <v>75.574102757404745</v>
      </c>
      <c r="AM27" s="38">
        <f t="shared" si="4"/>
        <v>84.265211902398264</v>
      </c>
      <c r="AN27" s="38">
        <f t="shared" si="4"/>
        <v>79.936445927860774</v>
      </c>
      <c r="AO27" s="38">
        <f t="shared" si="4"/>
        <v>80.328869257673105</v>
      </c>
      <c r="AP27" s="38">
        <f t="shared" si="4"/>
        <v>82.247269869213525</v>
      </c>
      <c r="AQ27" s="38">
        <f t="shared" si="4"/>
        <v>80.81710042134695</v>
      </c>
      <c r="AR27" s="38">
        <f t="shared" si="4"/>
        <v>67.809096012865567</v>
      </c>
      <c r="AS27" s="38">
        <f t="shared" si="4"/>
        <v>77.54522645487738</v>
      </c>
      <c r="AT27" s="38">
        <f t="shared" si="4"/>
        <v>80.714104547908221</v>
      </c>
      <c r="AU27" s="38">
        <f t="shared" si="4"/>
        <v>87.724295023437293</v>
      </c>
      <c r="AV27" s="38">
        <f t="shared" si="4"/>
        <v>89.113577587513618</v>
      </c>
      <c r="AW27" s="38">
        <f t="shared" si="4"/>
        <v>80.766917718825667</v>
      </c>
      <c r="AX27" s="38">
        <f t="shared" si="4"/>
        <v>81.377194860283211</v>
      </c>
      <c r="AY27" s="38">
        <f t="shared" si="4"/>
        <v>79.256219968636387</v>
      </c>
      <c r="AZ27" s="38">
        <f t="shared" si="4"/>
        <v>87.235322696696159</v>
      </c>
      <c r="BA27" s="38">
        <f t="shared" si="4"/>
        <v>86.553777821710355</v>
      </c>
      <c r="BB27" s="38">
        <f t="shared" si="4"/>
        <v>85.719420627114914</v>
      </c>
      <c r="BC27" s="38">
        <f t="shared" si="4"/>
        <v>80.860916439470827</v>
      </c>
      <c r="BD27" s="38">
        <f t="shared" si="4"/>
        <v>78.682759094140977</v>
      </c>
      <c r="BE27" s="38">
        <f t="shared" si="4"/>
        <v>80.514455267186122</v>
      </c>
      <c r="BF27" s="38">
        <f t="shared" si="4"/>
        <v>83.294038642982073</v>
      </c>
      <c r="BG27" s="38">
        <f t="shared" si="4"/>
        <v>76.172882686376951</v>
      </c>
      <c r="BH27" s="38">
        <f t="shared" si="4"/>
        <v>83.77225313094587</v>
      </c>
      <c r="BI27" s="38">
        <f t="shared" si="4"/>
        <v>79.418124817931869</v>
      </c>
      <c r="BJ27" s="38">
        <f t="shared" si="4"/>
        <v>84.619531172951582</v>
      </c>
      <c r="BK27" s="38">
        <f t="shared" si="4"/>
        <v>80.961854605740513</v>
      </c>
      <c r="BL27" s="38">
        <f t="shared" si="4"/>
        <v>79.874954693217646</v>
      </c>
      <c r="BM27" s="38">
        <f t="shared" si="4"/>
        <v>83.177983435823421</v>
      </c>
      <c r="BN27" s="38">
        <f t="shared" si="4"/>
        <v>81.377120688722485</v>
      </c>
      <c r="BO27" s="38">
        <f t="shared" si="4"/>
        <v>85.948314572600182</v>
      </c>
      <c r="BP27" s="38">
        <f t="shared" ref="BP27:CE27" si="5">AVERAGE(BP15:BP25)</f>
        <v>73.322718473095264</v>
      </c>
      <c r="BQ27" s="38">
        <f t="shared" si="5"/>
        <v>82.129185255282749</v>
      </c>
      <c r="BR27" s="38">
        <f t="shared" si="5"/>
        <v>82.26526084773694</v>
      </c>
      <c r="BS27" s="38">
        <f t="shared" si="5"/>
        <v>77.261979119287332</v>
      </c>
      <c r="BT27" s="38">
        <f t="shared" si="5"/>
        <v>82.151965373600092</v>
      </c>
      <c r="BU27" s="38">
        <f t="shared" si="5"/>
        <v>81.510735428370197</v>
      </c>
      <c r="BV27" s="38">
        <f t="shared" si="5"/>
        <v>81.815690424350521</v>
      </c>
      <c r="BW27" s="38">
        <f t="shared" si="5"/>
        <v>78.727896132547315</v>
      </c>
      <c r="BX27" s="38">
        <f t="shared" si="5"/>
        <v>83.227512286442945</v>
      </c>
      <c r="BY27" s="38">
        <f t="shared" si="5"/>
        <v>83.856803187804729</v>
      </c>
      <c r="BZ27" s="38">
        <f t="shared" si="5"/>
        <v>74.309696273406814</v>
      </c>
      <c r="CA27" s="38">
        <f t="shared" si="5"/>
        <v>77.293979693768136</v>
      </c>
      <c r="CB27" s="38">
        <f t="shared" si="5"/>
        <v>84.173959289149892</v>
      </c>
      <c r="CC27" s="38">
        <f t="shared" si="5"/>
        <v>82.198825164024271</v>
      </c>
      <c r="CD27" s="38">
        <f t="shared" si="5"/>
        <v>82.66821539772323</v>
      </c>
      <c r="CE27" s="38">
        <f t="shared" si="5"/>
        <v>84.112106209253909</v>
      </c>
      <c r="CF27" s="38">
        <f>AVERAGE(CF15:CF25)</f>
        <v>82.958609813801729</v>
      </c>
    </row>
    <row r="30" spans="1:87" x14ac:dyDescent="0.15">
      <c r="A30" s="37" t="s">
        <v>14</v>
      </c>
    </row>
    <row r="31" spans="1:87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</row>
    <row r="32" spans="1:87" x14ac:dyDescent="0.15">
      <c r="D32" s="18">
        <v>45.01</v>
      </c>
      <c r="E32" s="18">
        <v>45.02</v>
      </c>
      <c r="F32" s="18">
        <v>45.03</v>
      </c>
      <c r="G32" s="18">
        <v>45.04</v>
      </c>
      <c r="H32" s="18">
        <v>45.05</v>
      </c>
      <c r="I32" s="18">
        <v>45.06</v>
      </c>
      <c r="J32" s="18">
        <v>45.07</v>
      </c>
      <c r="K32" s="18">
        <v>45.08</v>
      </c>
      <c r="L32" s="18">
        <v>45.09</v>
      </c>
      <c r="M32" s="18">
        <v>45.1</v>
      </c>
      <c r="N32" s="18">
        <v>45.11</v>
      </c>
      <c r="O32" s="18">
        <v>45.12</v>
      </c>
      <c r="P32" s="18">
        <v>45.13</v>
      </c>
      <c r="Q32" s="18">
        <v>45.14</v>
      </c>
      <c r="R32" s="18">
        <v>45.15</v>
      </c>
      <c r="S32" s="18">
        <v>45.16</v>
      </c>
      <c r="T32" s="18">
        <v>45.17</v>
      </c>
      <c r="U32" s="18">
        <v>45.18</v>
      </c>
      <c r="V32" s="18">
        <v>45.19</v>
      </c>
      <c r="W32" s="18">
        <v>45.2</v>
      </c>
      <c r="X32" s="18">
        <v>45.21</v>
      </c>
      <c r="Y32" s="18">
        <v>45.22</v>
      </c>
      <c r="Z32" s="18">
        <v>45.23</v>
      </c>
      <c r="AA32" s="18">
        <v>45.24</v>
      </c>
      <c r="AB32" s="18">
        <v>45.25</v>
      </c>
      <c r="AC32" s="18">
        <v>45.26</v>
      </c>
      <c r="AD32" s="18">
        <v>45.27</v>
      </c>
      <c r="AE32" s="18">
        <v>45.28</v>
      </c>
      <c r="AF32" s="18">
        <v>45.29</v>
      </c>
      <c r="AG32" s="18">
        <v>45.3</v>
      </c>
      <c r="AH32" s="18">
        <v>45.31</v>
      </c>
      <c r="AI32" s="18">
        <v>45.32</v>
      </c>
      <c r="AJ32" s="18">
        <v>45.33</v>
      </c>
      <c r="AK32" s="18">
        <v>45.34</v>
      </c>
      <c r="AL32" s="18">
        <v>45.35</v>
      </c>
      <c r="AM32" s="18">
        <v>45.36</v>
      </c>
      <c r="AN32" s="18">
        <v>45.37</v>
      </c>
      <c r="AO32" s="18">
        <v>45.38</v>
      </c>
      <c r="AP32" s="18">
        <v>45.39</v>
      </c>
      <c r="AQ32" s="18">
        <v>45.4</v>
      </c>
      <c r="AR32" s="18">
        <v>45.41</v>
      </c>
      <c r="AS32" s="18">
        <v>45.42</v>
      </c>
      <c r="AT32" s="18">
        <v>45.44</v>
      </c>
      <c r="AU32" s="18">
        <v>45.43</v>
      </c>
      <c r="AV32" s="18">
        <v>45.45</v>
      </c>
      <c r="AW32" s="18">
        <v>45.46</v>
      </c>
      <c r="AX32" s="18">
        <v>45.47</v>
      </c>
      <c r="AY32" s="18">
        <v>45.48</v>
      </c>
      <c r="AZ32" s="18">
        <v>45.49</v>
      </c>
      <c r="BA32" s="18">
        <v>45.5</v>
      </c>
      <c r="BB32" s="18">
        <v>45.51</v>
      </c>
      <c r="BC32" s="18">
        <v>45.52</v>
      </c>
      <c r="BD32" s="18">
        <v>45.53</v>
      </c>
      <c r="BE32" s="18">
        <v>45.54</v>
      </c>
      <c r="BF32" s="18">
        <v>45.55</v>
      </c>
      <c r="BG32" s="18">
        <v>45.56</v>
      </c>
      <c r="BH32" s="18">
        <v>45.57</v>
      </c>
      <c r="BI32" s="18">
        <v>45.58</v>
      </c>
      <c r="BJ32" s="18">
        <v>45.59</v>
      </c>
      <c r="BK32" s="18">
        <v>45.6</v>
      </c>
      <c r="BL32" s="18">
        <v>45.61</v>
      </c>
      <c r="BM32" s="18">
        <v>45.62</v>
      </c>
      <c r="BN32" s="18">
        <v>45.63</v>
      </c>
      <c r="BO32" s="18">
        <v>45.64</v>
      </c>
      <c r="BP32" s="18">
        <v>45.65</v>
      </c>
      <c r="BQ32" s="18">
        <v>45.66</v>
      </c>
      <c r="BR32" s="18">
        <v>45.67</v>
      </c>
      <c r="BS32" s="18">
        <v>45.68</v>
      </c>
      <c r="BT32" s="18">
        <v>45.69</v>
      </c>
      <c r="BU32" s="18">
        <v>45.7</v>
      </c>
      <c r="BV32" s="18">
        <v>45.71</v>
      </c>
      <c r="BW32" s="18">
        <v>45.72</v>
      </c>
      <c r="BX32" s="18">
        <v>45.73</v>
      </c>
      <c r="BY32" s="18">
        <v>45.74</v>
      </c>
      <c r="BZ32" s="18">
        <v>45.75</v>
      </c>
      <c r="CA32" s="18">
        <v>45.76</v>
      </c>
      <c r="CB32" s="18">
        <v>45.77</v>
      </c>
      <c r="CC32" s="18">
        <v>45.78</v>
      </c>
      <c r="CD32" s="18">
        <v>45.79</v>
      </c>
      <c r="CE32" s="18">
        <v>45.8</v>
      </c>
      <c r="CF32" s="18">
        <v>45.81</v>
      </c>
      <c r="CI32" s="10" t="s">
        <v>11</v>
      </c>
    </row>
    <row r="33" spans="2:87" x14ac:dyDescent="0.15">
      <c r="D33" s="13" t="s">
        <v>70</v>
      </c>
      <c r="E33" s="13" t="s">
        <v>71</v>
      </c>
      <c r="F33" s="13" t="s">
        <v>72</v>
      </c>
      <c r="G33" s="13" t="s">
        <v>73</v>
      </c>
      <c r="H33" s="13" t="s">
        <v>74</v>
      </c>
      <c r="I33" s="13" t="s">
        <v>75</v>
      </c>
      <c r="J33" s="13" t="s">
        <v>76</v>
      </c>
      <c r="K33" s="13" t="s">
        <v>77</v>
      </c>
      <c r="L33" s="13" t="s">
        <v>78</v>
      </c>
      <c r="M33" s="13" t="s">
        <v>79</v>
      </c>
      <c r="N33" s="13" t="s">
        <v>80</v>
      </c>
      <c r="O33" s="13" t="s">
        <v>81</v>
      </c>
      <c r="P33" s="13" t="s">
        <v>82</v>
      </c>
      <c r="Q33" s="13" t="s">
        <v>83</v>
      </c>
      <c r="R33" s="13" t="s">
        <v>84</v>
      </c>
      <c r="S33" s="13" t="s">
        <v>85</v>
      </c>
      <c r="T33" s="13" t="s">
        <v>86</v>
      </c>
      <c r="U33" s="13" t="s">
        <v>87</v>
      </c>
      <c r="V33" s="13" t="s">
        <v>88</v>
      </c>
      <c r="W33" s="13" t="s">
        <v>89</v>
      </c>
      <c r="X33" s="13" t="s">
        <v>90</v>
      </c>
      <c r="Y33" s="13" t="s">
        <v>91</v>
      </c>
      <c r="Z33" s="13" t="s">
        <v>92</v>
      </c>
      <c r="AA33" s="13" t="s">
        <v>93</v>
      </c>
      <c r="AB33" s="13" t="s">
        <v>94</v>
      </c>
      <c r="AC33" s="13" t="s">
        <v>95</v>
      </c>
      <c r="AD33" s="13" t="s">
        <v>96</v>
      </c>
      <c r="AE33" s="13" t="s">
        <v>97</v>
      </c>
      <c r="AF33" s="13" t="s">
        <v>98</v>
      </c>
      <c r="AG33" s="13" t="s">
        <v>99</v>
      </c>
      <c r="AH33" s="13" t="s">
        <v>100</v>
      </c>
      <c r="AI33" s="13" t="s">
        <v>101</v>
      </c>
      <c r="AJ33" s="13" t="s">
        <v>102</v>
      </c>
      <c r="AK33" s="13" t="s">
        <v>103</v>
      </c>
      <c r="AL33" s="13" t="s">
        <v>104</v>
      </c>
      <c r="AM33" s="13" t="s">
        <v>105</v>
      </c>
      <c r="AN33" s="13" t="s">
        <v>106</v>
      </c>
      <c r="AO33" s="13" t="s">
        <v>107</v>
      </c>
      <c r="AP33" s="13" t="s">
        <v>108</v>
      </c>
      <c r="AQ33" s="13" t="s">
        <v>109</v>
      </c>
      <c r="AR33" s="13" t="s">
        <v>110</v>
      </c>
      <c r="AS33" s="13" t="s">
        <v>111</v>
      </c>
      <c r="AT33" s="13" t="s">
        <v>112</v>
      </c>
      <c r="AU33" s="13" t="s">
        <v>113</v>
      </c>
      <c r="AV33" s="13" t="s">
        <v>114</v>
      </c>
      <c r="AW33" s="13" t="s">
        <v>115</v>
      </c>
      <c r="AX33" s="13" t="s">
        <v>116</v>
      </c>
      <c r="AY33" s="13" t="s">
        <v>117</v>
      </c>
      <c r="AZ33" s="13" t="s">
        <v>118</v>
      </c>
      <c r="BA33" s="13" t="s">
        <v>119</v>
      </c>
      <c r="BB33" s="13" t="s">
        <v>120</v>
      </c>
      <c r="BC33" s="13" t="s">
        <v>121</v>
      </c>
      <c r="BD33" s="13" t="s">
        <v>122</v>
      </c>
      <c r="BE33" s="13" t="s">
        <v>123</v>
      </c>
      <c r="BF33" s="13" t="s">
        <v>124</v>
      </c>
      <c r="BG33" s="13" t="s">
        <v>125</v>
      </c>
      <c r="BH33" s="13" t="s">
        <v>126</v>
      </c>
      <c r="BI33" s="13" t="s">
        <v>127</v>
      </c>
      <c r="BJ33" s="13" t="s">
        <v>128</v>
      </c>
      <c r="BK33" s="13" t="s">
        <v>129</v>
      </c>
      <c r="BL33" s="13" t="s">
        <v>130</v>
      </c>
      <c r="BM33" s="13" t="s">
        <v>131</v>
      </c>
      <c r="BN33" s="13" t="s">
        <v>132</v>
      </c>
      <c r="BO33" s="13" t="s">
        <v>133</v>
      </c>
      <c r="BP33" s="13" t="s">
        <v>134</v>
      </c>
      <c r="BQ33" s="13" t="s">
        <v>135</v>
      </c>
      <c r="BR33" s="13" t="s">
        <v>136</v>
      </c>
      <c r="BS33" s="13" t="s">
        <v>137</v>
      </c>
      <c r="BT33" s="13" t="s">
        <v>138</v>
      </c>
      <c r="BU33" s="13" t="s">
        <v>139</v>
      </c>
      <c r="BV33" s="13" t="s">
        <v>140</v>
      </c>
      <c r="BW33" s="13" t="s">
        <v>141</v>
      </c>
      <c r="BX33" s="13" t="s">
        <v>142</v>
      </c>
      <c r="BY33" s="13" t="s">
        <v>143</v>
      </c>
      <c r="BZ33" s="13" t="s">
        <v>144</v>
      </c>
      <c r="CA33" s="13" t="s">
        <v>145</v>
      </c>
      <c r="CB33" s="13" t="s">
        <v>146</v>
      </c>
      <c r="CC33" s="13" t="s">
        <v>147</v>
      </c>
      <c r="CD33" s="13" t="s">
        <v>148</v>
      </c>
      <c r="CE33" s="13" t="s">
        <v>149</v>
      </c>
      <c r="CF33" s="13" t="s">
        <v>150</v>
      </c>
      <c r="CH33" s="10" t="s">
        <v>12</v>
      </c>
      <c r="CI33" s="10" t="s">
        <v>13</v>
      </c>
    </row>
    <row r="34" spans="2:87" x14ac:dyDescent="0.15"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H34" s="10"/>
      <c r="CI34" s="10"/>
    </row>
    <row r="35" spans="2:87" x14ac:dyDescent="0.15">
      <c r="B35" s="2">
        <v>1961</v>
      </c>
      <c r="D35" s="38">
        <v>84.897456629169753</v>
      </c>
      <c r="E35" s="38">
        <v>82.148441270147671</v>
      </c>
      <c r="F35" s="38">
        <v>81.609027164740269</v>
      </c>
      <c r="G35" s="38">
        <v>85.24510043497385</v>
      </c>
      <c r="H35" s="38"/>
      <c r="I35" s="38">
        <v>87.58161515485746</v>
      </c>
      <c r="J35" s="38">
        <v>81.035988627168095</v>
      </c>
      <c r="K35" s="38">
        <v>80.001137444678832</v>
      </c>
      <c r="L35" s="38"/>
      <c r="M35" s="38">
        <v>75.650187632566485</v>
      </c>
      <c r="N35" s="38">
        <v>85.205474769142668</v>
      </c>
      <c r="O35" s="38">
        <v>84.773310030010691</v>
      </c>
      <c r="P35" s="38"/>
      <c r="Q35" s="38"/>
      <c r="R35" s="38"/>
      <c r="S35" s="38">
        <v>87.097664037716456</v>
      </c>
      <c r="T35" s="38">
        <v>80.991735537190081</v>
      </c>
      <c r="U35" s="38">
        <v>82.827842024874528</v>
      </c>
      <c r="V35" s="38">
        <v>82.744747941238757</v>
      </c>
      <c r="W35" s="38">
        <v>80.138748767244408</v>
      </c>
      <c r="X35" s="38">
        <v>85.003542384147622</v>
      </c>
      <c r="Y35" s="38">
        <v>83.747967993382701</v>
      </c>
      <c r="Z35" s="38">
        <v>80.748945147679336</v>
      </c>
      <c r="AA35" s="38">
        <v>84.404171221932558</v>
      </c>
      <c r="AB35" s="38">
        <v>80.078266133005499</v>
      </c>
      <c r="AC35" s="38">
        <v>76.118149030527434</v>
      </c>
      <c r="AD35" s="38"/>
      <c r="AE35" s="38">
        <v>85.767656204559188</v>
      </c>
      <c r="AF35" s="38">
        <v>73.70633867258023</v>
      </c>
      <c r="AG35" s="38">
        <v>82.044174456665971</v>
      </c>
      <c r="AH35" s="38">
        <v>79.859691718177729</v>
      </c>
      <c r="AI35" s="38">
        <v>85.702142989828261</v>
      </c>
      <c r="AJ35" s="38">
        <v>85.486351904476365</v>
      </c>
      <c r="AK35" s="38">
        <v>77.606061581720809</v>
      </c>
      <c r="AL35" s="38">
        <v>76.981414044249007</v>
      </c>
      <c r="AM35" s="38">
        <v>81.957082195935698</v>
      </c>
      <c r="AN35" s="38">
        <v>81.06808064378049</v>
      </c>
      <c r="AO35" s="38">
        <v>84.717051004884297</v>
      </c>
      <c r="AP35" s="38"/>
      <c r="AQ35" s="38">
        <v>82.77612831819539</v>
      </c>
      <c r="AR35" s="38">
        <v>74.398773043872296</v>
      </c>
      <c r="AS35" s="38">
        <v>82.353070143385423</v>
      </c>
      <c r="AT35" s="38">
        <v>77.064615021813466</v>
      </c>
      <c r="AU35" s="38"/>
      <c r="AV35" s="38"/>
      <c r="AW35" s="38">
        <v>80.906186674095409</v>
      </c>
      <c r="AX35" s="38">
        <v>81.061995931119668</v>
      </c>
      <c r="AY35" s="38">
        <v>82.43858176006934</v>
      </c>
      <c r="AZ35" s="38"/>
      <c r="BA35" s="38"/>
      <c r="BB35" s="38">
        <v>85.661707799466853</v>
      </c>
      <c r="BC35" s="38">
        <v>82.650958039644777</v>
      </c>
      <c r="BD35" s="38">
        <v>81.731824465886575</v>
      </c>
      <c r="BE35" s="38">
        <v>81.047693615198781</v>
      </c>
      <c r="BF35" s="38">
        <v>81.64739042209942</v>
      </c>
      <c r="BG35" s="38">
        <v>77.90325443956408</v>
      </c>
      <c r="BH35" s="38">
        <v>84.3930440239577</v>
      </c>
      <c r="BI35" s="38">
        <v>79.636147887417835</v>
      </c>
      <c r="BJ35" s="38">
        <v>82.101797658862878</v>
      </c>
      <c r="BK35" s="38">
        <v>82.905193684624805</v>
      </c>
      <c r="BL35" s="38">
        <v>85.302245834884332</v>
      </c>
      <c r="BM35" s="38">
        <v>81.270055388640216</v>
      </c>
      <c r="BN35" s="38">
        <v>78.611013307223715</v>
      </c>
      <c r="BO35" s="38"/>
      <c r="BP35" s="38">
        <v>80.245553281914056</v>
      </c>
      <c r="BQ35" s="38">
        <v>83.687415629218549</v>
      </c>
      <c r="BR35" s="38">
        <v>86.846841886092463</v>
      </c>
      <c r="BS35" s="38">
        <v>74.654405505533106</v>
      </c>
      <c r="BT35" s="38">
        <v>75.880664060430774</v>
      </c>
      <c r="BU35" s="38">
        <v>82.089849586612203</v>
      </c>
      <c r="BV35" s="38"/>
      <c r="BW35" s="38">
        <v>81.933561797172331</v>
      </c>
      <c r="BX35" s="38">
        <v>91.681756365849438</v>
      </c>
      <c r="BY35" s="38">
        <v>86.675902493673291</v>
      </c>
      <c r="BZ35" s="38">
        <v>73.330197363352141</v>
      </c>
      <c r="CA35" s="38">
        <v>76.442180031864055</v>
      </c>
      <c r="CB35" s="38">
        <v>80.765850872182426</v>
      </c>
      <c r="CC35" s="38">
        <v>82.195856687819457</v>
      </c>
      <c r="CD35" s="38"/>
      <c r="CE35" s="38">
        <v>85.091867934584414</v>
      </c>
      <c r="CF35" s="38">
        <v>84.761589138676356</v>
      </c>
      <c r="CH35" s="38">
        <f>AVERAGE(D35:CF35)</f>
        <v>81.77747365504851</v>
      </c>
      <c r="CI35" s="38">
        <f>STDEV(D35:CF35)</f>
        <v>3.6491805569887501</v>
      </c>
    </row>
    <row r="36" spans="2:87" x14ac:dyDescent="0.15">
      <c r="B36" s="2">
        <v>1965</v>
      </c>
      <c r="D36" s="38">
        <v>77.104356001253521</v>
      </c>
      <c r="E36" s="38">
        <v>64.736818766351817</v>
      </c>
      <c r="F36" s="38">
        <v>68.005055159158516</v>
      </c>
      <c r="G36" s="38">
        <v>82.213807362128634</v>
      </c>
      <c r="H36" s="38"/>
      <c r="I36" s="38">
        <v>75.266880429803649</v>
      </c>
      <c r="J36" s="38">
        <v>73.34306604174526</v>
      </c>
      <c r="K36" s="38">
        <v>63.186478464310248</v>
      </c>
      <c r="L36" s="38"/>
      <c r="M36" s="38">
        <v>65.655573208462243</v>
      </c>
      <c r="N36" s="38">
        <v>74.820637392967541</v>
      </c>
      <c r="O36" s="38">
        <v>70.127899474723307</v>
      </c>
      <c r="P36" s="38"/>
      <c r="Q36" s="38"/>
      <c r="R36" s="38"/>
      <c r="S36" s="38">
        <v>72.386611368107623</v>
      </c>
      <c r="T36" s="38">
        <v>71.126834935051221</v>
      </c>
      <c r="U36" s="38">
        <v>77.642826751247441</v>
      </c>
      <c r="V36" s="38">
        <v>76.81675791996949</v>
      </c>
      <c r="W36" s="38">
        <v>58.552009963923723</v>
      </c>
      <c r="X36" s="38">
        <v>74.918632508705926</v>
      </c>
      <c r="Y36" s="38">
        <v>69.88057634161585</v>
      </c>
      <c r="Z36" s="38">
        <v>71.573036584429218</v>
      </c>
      <c r="AA36" s="38">
        <v>68.794011348600961</v>
      </c>
      <c r="AB36" s="38">
        <v>67.979147472794111</v>
      </c>
      <c r="AC36" s="38">
        <v>64.28098041598092</v>
      </c>
      <c r="AD36" s="38"/>
      <c r="AE36" s="38">
        <v>72.529701958723763</v>
      </c>
      <c r="AF36" s="38">
        <v>64.227181931140791</v>
      </c>
      <c r="AG36" s="38">
        <v>74.618974184374437</v>
      </c>
      <c r="AH36" s="38">
        <v>70.691630145394413</v>
      </c>
      <c r="AI36" s="38">
        <v>74.505724287519953</v>
      </c>
      <c r="AJ36" s="38">
        <v>73.944546605210988</v>
      </c>
      <c r="AK36" s="38">
        <v>73.08844769234085</v>
      </c>
      <c r="AL36" s="38">
        <v>69.861810710498403</v>
      </c>
      <c r="AM36" s="38">
        <v>81.02979295337451</v>
      </c>
      <c r="AN36" s="38">
        <v>61.214855917519074</v>
      </c>
      <c r="AO36" s="38">
        <v>74.043598808117224</v>
      </c>
      <c r="AP36" s="38"/>
      <c r="AQ36" s="38">
        <v>66.526363544712169</v>
      </c>
      <c r="AR36" s="38">
        <v>64.49902034649736</v>
      </c>
      <c r="AS36" s="38">
        <v>72.394697647737758</v>
      </c>
      <c r="AT36" s="38">
        <v>66.670698917340701</v>
      </c>
      <c r="AU36" s="38"/>
      <c r="AV36" s="38"/>
      <c r="AW36" s="38">
        <v>70.633186372402704</v>
      </c>
      <c r="AX36" s="38">
        <v>70.861031331886068</v>
      </c>
      <c r="AY36" s="38">
        <v>74.724267423637599</v>
      </c>
      <c r="AZ36" s="38"/>
      <c r="BA36" s="38"/>
      <c r="BB36" s="38">
        <v>76.807647937024967</v>
      </c>
      <c r="BC36" s="38">
        <v>72.771176130847778</v>
      </c>
      <c r="BD36" s="38">
        <v>75.299889843280098</v>
      </c>
      <c r="BE36" s="38">
        <v>69.918840555420545</v>
      </c>
      <c r="BF36" s="38">
        <v>68.173378351859029</v>
      </c>
      <c r="BG36" s="38">
        <v>68.484122869375113</v>
      </c>
      <c r="BH36" s="38">
        <v>74.746954731073956</v>
      </c>
      <c r="BI36" s="38">
        <v>73.833914626055304</v>
      </c>
      <c r="BJ36" s="38">
        <v>70.623040825032916</v>
      </c>
      <c r="BK36" s="38">
        <v>80.025378610245241</v>
      </c>
      <c r="BL36" s="38">
        <v>69.76442547530624</v>
      </c>
      <c r="BM36" s="38">
        <v>71.112881260117689</v>
      </c>
      <c r="BN36" s="38">
        <v>71.714711908270729</v>
      </c>
      <c r="BO36" s="38"/>
      <c r="BP36" s="38">
        <v>69.687515313873135</v>
      </c>
      <c r="BQ36" s="38">
        <v>73.676377258456753</v>
      </c>
      <c r="BR36" s="38">
        <v>77.45552027418664</v>
      </c>
      <c r="BS36" s="38">
        <v>68.580313950044427</v>
      </c>
      <c r="BT36" s="38">
        <v>62.469850458273037</v>
      </c>
      <c r="BU36" s="38">
        <v>67.331440910303996</v>
      </c>
      <c r="BV36" s="38"/>
      <c r="BW36" s="38">
        <v>74.475357144069321</v>
      </c>
      <c r="BX36" s="38">
        <v>73.558836458443864</v>
      </c>
      <c r="BY36" s="38">
        <v>74.010564620260595</v>
      </c>
      <c r="BZ36" s="38">
        <v>66.571417627456242</v>
      </c>
      <c r="CA36" s="38">
        <v>69.644536082474232</v>
      </c>
      <c r="CB36" s="38">
        <v>61.719599337154193</v>
      </c>
      <c r="CC36" s="38">
        <v>79.112550675854479</v>
      </c>
      <c r="CD36" s="38"/>
      <c r="CE36" s="38">
        <v>74.978288606074912</v>
      </c>
      <c r="CF36" s="38">
        <v>79.96658278539924</v>
      </c>
      <c r="CH36" s="38">
        <f t="shared" ref="CH36:CH47" si="6">AVERAGE(D36:CF36)</f>
        <v>71.358099153970059</v>
      </c>
      <c r="CI36" s="38">
        <f t="shared" ref="CI36:CI47" si="7">STDEV(D36:CF36)</f>
        <v>4.9989937743857933</v>
      </c>
    </row>
    <row r="37" spans="2:87" x14ac:dyDescent="0.15">
      <c r="B37" s="2">
        <v>1969</v>
      </c>
      <c r="D37" s="38">
        <v>68.693127426124818</v>
      </c>
      <c r="E37" s="38">
        <v>73.272667107875577</v>
      </c>
      <c r="F37" s="38">
        <v>58.152028744496242</v>
      </c>
      <c r="G37" s="38">
        <v>79.405639613497954</v>
      </c>
      <c r="H37" s="38"/>
      <c r="I37" s="38">
        <v>67.46045681342639</v>
      </c>
      <c r="J37" s="38">
        <v>63.583791704181202</v>
      </c>
      <c r="K37" s="38">
        <v>64.577518831483417</v>
      </c>
      <c r="L37" s="38"/>
      <c r="M37" s="38">
        <v>62.634571306668782</v>
      </c>
      <c r="N37" s="38">
        <v>65.038935443763975</v>
      </c>
      <c r="O37" s="38">
        <v>61.07574169921358</v>
      </c>
      <c r="P37" s="38"/>
      <c r="Q37" s="38"/>
      <c r="R37" s="38"/>
      <c r="S37" s="38">
        <v>62.183360842461369</v>
      </c>
      <c r="T37" s="38">
        <v>78.897966820506426</v>
      </c>
      <c r="U37" s="38">
        <v>78.465686611252323</v>
      </c>
      <c r="V37" s="38">
        <v>68.946679475134331</v>
      </c>
      <c r="W37" s="38">
        <v>57.474609858806048</v>
      </c>
      <c r="X37" s="38">
        <v>65.620010382095558</v>
      </c>
      <c r="Y37" s="38">
        <v>68.960504527743012</v>
      </c>
      <c r="Z37" s="38">
        <v>67.021507147377264</v>
      </c>
      <c r="AA37" s="38">
        <v>62.279601779284057</v>
      </c>
      <c r="AB37" s="38">
        <v>60.019846858519635</v>
      </c>
      <c r="AC37" s="38">
        <v>62.587232099427226</v>
      </c>
      <c r="AD37" s="38"/>
      <c r="AE37" s="38">
        <v>63.23180182870469</v>
      </c>
      <c r="AF37" s="38">
        <v>60.570138097230839</v>
      </c>
      <c r="AG37" s="38">
        <v>69.146953129504013</v>
      </c>
      <c r="AH37" s="38">
        <v>66.6802101063343</v>
      </c>
      <c r="AI37" s="38">
        <v>65.444162374234608</v>
      </c>
      <c r="AJ37" s="38">
        <v>66.786853418388574</v>
      </c>
      <c r="AK37" s="38">
        <v>64.474672495868973</v>
      </c>
      <c r="AL37" s="38">
        <v>65.544476494267187</v>
      </c>
      <c r="AM37" s="38">
        <v>74.629470448803104</v>
      </c>
      <c r="AN37" s="38">
        <v>66.456594613339504</v>
      </c>
      <c r="AO37" s="38">
        <v>64.188199524291463</v>
      </c>
      <c r="AP37" s="38"/>
      <c r="AQ37" s="38">
        <v>65.654807991634797</v>
      </c>
      <c r="AR37" s="38">
        <v>52.415594667094801</v>
      </c>
      <c r="AS37" s="38">
        <v>63.528028955977547</v>
      </c>
      <c r="AT37" s="38">
        <v>63.133190302077978</v>
      </c>
      <c r="AU37" s="38"/>
      <c r="AV37" s="38"/>
      <c r="AW37" s="38">
        <v>65.611810986000734</v>
      </c>
      <c r="AX37" s="38">
        <v>62.987350783046757</v>
      </c>
      <c r="AY37" s="38">
        <v>64.450135096987538</v>
      </c>
      <c r="AZ37" s="38"/>
      <c r="BA37" s="38"/>
      <c r="BB37" s="38">
        <v>65.011608453685682</v>
      </c>
      <c r="BC37" s="38">
        <v>64.584798388538601</v>
      </c>
      <c r="BD37" s="38">
        <v>65.375919300337898</v>
      </c>
      <c r="BE37" s="38">
        <v>60.342845379724466</v>
      </c>
      <c r="BF37" s="38">
        <v>61.344615775236569</v>
      </c>
      <c r="BG37" s="38">
        <v>69.32965375281897</v>
      </c>
      <c r="BH37" s="38">
        <v>65.287517531556801</v>
      </c>
      <c r="BI37" s="38">
        <v>78.370788088324971</v>
      </c>
      <c r="BJ37" s="38">
        <v>65.376912554902091</v>
      </c>
      <c r="BK37" s="38">
        <v>80.224876674580813</v>
      </c>
      <c r="BL37" s="38">
        <v>64.04356040503535</v>
      </c>
      <c r="BM37" s="38">
        <v>62.516056183198806</v>
      </c>
      <c r="BN37" s="38">
        <v>63.109048723897907</v>
      </c>
      <c r="BO37" s="38"/>
      <c r="BP37" s="38">
        <v>66.342052254280475</v>
      </c>
      <c r="BQ37" s="38">
        <v>64.584954109780597</v>
      </c>
      <c r="BR37" s="38">
        <v>71.287003964475019</v>
      </c>
      <c r="BS37" s="38">
        <v>64.504979411352963</v>
      </c>
      <c r="BT37" s="38">
        <v>68.362785681984207</v>
      </c>
      <c r="BU37" s="38">
        <v>57.197452229299358</v>
      </c>
      <c r="BV37" s="38"/>
      <c r="BW37" s="38">
        <v>64.14708545349454</v>
      </c>
      <c r="BX37" s="38">
        <v>64.884033538555229</v>
      </c>
      <c r="BY37" s="38">
        <v>72.03436252814997</v>
      </c>
      <c r="BZ37" s="38">
        <v>59.192130080150044</v>
      </c>
      <c r="CA37" s="38">
        <v>72.238766894655896</v>
      </c>
      <c r="CB37" s="38">
        <v>54.246147376010093</v>
      </c>
      <c r="CC37" s="38">
        <v>77.228102189781026</v>
      </c>
      <c r="CD37" s="38"/>
      <c r="CE37" s="38">
        <v>68.588441511573947</v>
      </c>
      <c r="CF37" s="38">
        <v>73.427144321641237</v>
      </c>
      <c r="CH37" s="38">
        <f t="shared" si="6"/>
        <v>66.036859390509719</v>
      </c>
      <c r="CI37" s="38">
        <f t="shared" si="7"/>
        <v>5.7640954788544789</v>
      </c>
    </row>
    <row r="38" spans="2:87" x14ac:dyDescent="0.15">
      <c r="B38" s="2">
        <v>1973</v>
      </c>
      <c r="D38" s="38">
        <v>70.9717799168737</v>
      </c>
      <c r="E38" s="38">
        <v>69.855085707323383</v>
      </c>
      <c r="F38" s="38">
        <v>59.903280237036086</v>
      </c>
      <c r="G38" s="38">
        <v>75.883793251358313</v>
      </c>
      <c r="H38" s="38"/>
      <c r="I38" s="38">
        <v>69.350117507986326</v>
      </c>
      <c r="J38" s="38">
        <v>85.702368675045051</v>
      </c>
      <c r="K38" s="38">
        <v>64.270502118533628</v>
      </c>
      <c r="L38" s="38"/>
      <c r="M38" s="38">
        <v>64.609061552010957</v>
      </c>
      <c r="N38" s="38">
        <v>66.182838926269156</v>
      </c>
      <c r="O38" s="38">
        <v>61.602448729721459</v>
      </c>
      <c r="P38" s="38"/>
      <c r="Q38" s="38"/>
      <c r="R38" s="38"/>
      <c r="S38" s="38">
        <v>61.506633933743416</v>
      </c>
      <c r="T38" s="38">
        <v>75.151406459089216</v>
      </c>
      <c r="U38" s="38">
        <v>90.630182421227204</v>
      </c>
      <c r="V38" s="38">
        <v>70.098534241874603</v>
      </c>
      <c r="W38" s="38">
        <v>58.778662344472522</v>
      </c>
      <c r="X38" s="38">
        <v>66.541103101795812</v>
      </c>
      <c r="Y38" s="38">
        <v>65.923653331011408</v>
      </c>
      <c r="Z38" s="38">
        <v>69.5619981136566</v>
      </c>
      <c r="AA38" s="38">
        <v>66.987990670438194</v>
      </c>
      <c r="AB38" s="38">
        <v>60.165391755833383</v>
      </c>
      <c r="AC38" s="38">
        <v>66.55290836790553</v>
      </c>
      <c r="AD38" s="38"/>
      <c r="AE38" s="38">
        <v>67.705630513751942</v>
      </c>
      <c r="AF38" s="38">
        <v>65.045459321478688</v>
      </c>
      <c r="AG38" s="38">
        <v>71.275536762892813</v>
      </c>
      <c r="AH38" s="38">
        <v>67.967528542532676</v>
      </c>
      <c r="AI38" s="38">
        <v>66.089702879988408</v>
      </c>
      <c r="AJ38" s="38">
        <v>64.512395710064681</v>
      </c>
      <c r="AK38" s="38">
        <v>66.035126678106394</v>
      </c>
      <c r="AL38" s="38">
        <v>66.877552654760947</v>
      </c>
      <c r="AM38" s="38">
        <v>79.948474706859614</v>
      </c>
      <c r="AN38" s="38">
        <v>62.941835429461257</v>
      </c>
      <c r="AO38" s="38">
        <v>70.450160315523647</v>
      </c>
      <c r="AP38" s="38"/>
      <c r="AQ38" s="38">
        <v>63.789865957938531</v>
      </c>
      <c r="AR38" s="38">
        <v>60.945901929747372</v>
      </c>
      <c r="AS38" s="38">
        <v>67.272715676144557</v>
      </c>
      <c r="AT38" s="38">
        <v>70.949720670391059</v>
      </c>
      <c r="AU38" s="38"/>
      <c r="AV38" s="38"/>
      <c r="AW38" s="38">
        <v>68.644207497546034</v>
      </c>
      <c r="AX38" s="38">
        <v>49.832105605574093</v>
      </c>
      <c r="AY38" s="38">
        <v>63.340938722294659</v>
      </c>
      <c r="AZ38" s="38"/>
      <c r="BA38" s="38"/>
      <c r="BB38" s="38">
        <v>69.95480841653179</v>
      </c>
      <c r="BC38" s="38">
        <v>64.875366960234857</v>
      </c>
      <c r="BD38" s="38">
        <v>66.932672581996201</v>
      </c>
      <c r="BE38" s="38">
        <v>65.167167915053454</v>
      </c>
      <c r="BF38" s="38">
        <v>58.748212429940573</v>
      </c>
      <c r="BG38" s="38">
        <v>69.010596846436769</v>
      </c>
      <c r="BH38" s="38">
        <v>67.878129216009597</v>
      </c>
      <c r="BI38" s="38">
        <v>73.566243668076652</v>
      </c>
      <c r="BJ38" s="38">
        <v>68.575084210251461</v>
      </c>
      <c r="BK38" s="38">
        <v>80.813607183039565</v>
      </c>
      <c r="BL38" s="38">
        <v>60.583524027459958</v>
      </c>
      <c r="BM38" s="38">
        <v>62.51578420273448</v>
      </c>
      <c r="BN38" s="38">
        <v>66.084732154526947</v>
      </c>
      <c r="BO38" s="38"/>
      <c r="BP38" s="38">
        <v>69.760860819223865</v>
      </c>
      <c r="BQ38" s="38">
        <v>65.072839355413535</v>
      </c>
      <c r="BR38" s="38">
        <v>68.520542015719926</v>
      </c>
      <c r="BS38" s="38">
        <v>60.005422121336046</v>
      </c>
      <c r="BT38" s="38">
        <v>70.274002025098952</v>
      </c>
      <c r="BU38" s="38">
        <v>59.94150674861978</v>
      </c>
      <c r="BV38" s="38"/>
      <c r="BW38" s="38">
        <v>65.590324625713208</v>
      </c>
      <c r="BX38" s="38">
        <v>64.795737606627966</v>
      </c>
      <c r="BY38" s="38">
        <v>71.617816511676963</v>
      </c>
      <c r="BZ38" s="38">
        <v>61.611007567193212</v>
      </c>
      <c r="CA38" s="38">
        <v>75.876480514769668</v>
      </c>
      <c r="CB38" s="38">
        <v>56.666279412684652</v>
      </c>
      <c r="CC38" s="38">
        <v>79.654639256582996</v>
      </c>
      <c r="CD38" s="38"/>
      <c r="CE38" s="38">
        <v>64.622453624672815</v>
      </c>
      <c r="CF38" s="38">
        <v>75.144202651499398</v>
      </c>
      <c r="CH38" s="38">
        <f t="shared" si="6"/>
        <v>67.428576800110278</v>
      </c>
      <c r="CI38" s="38">
        <f t="shared" si="7"/>
        <v>6.6438391840089945</v>
      </c>
    </row>
    <row r="39" spans="2:87" x14ac:dyDescent="0.15">
      <c r="B39" s="2">
        <v>1977</v>
      </c>
      <c r="D39" s="38">
        <v>68.723698082948488</v>
      </c>
      <c r="E39" s="38">
        <v>75.432775354484335</v>
      </c>
      <c r="F39" s="38">
        <v>73.005473426478858</v>
      </c>
      <c r="G39" s="38">
        <v>76.440608808788767</v>
      </c>
      <c r="H39" s="38"/>
      <c r="I39" s="38">
        <v>81.127673125443991</v>
      </c>
      <c r="J39" s="38">
        <v>70.65963533297861</v>
      </c>
      <c r="K39" s="38">
        <v>79.484218629715158</v>
      </c>
      <c r="L39" s="38"/>
      <c r="M39" s="38">
        <v>73.551510684100748</v>
      </c>
      <c r="N39" s="38">
        <v>79.251361714912974</v>
      </c>
      <c r="O39" s="38">
        <v>80.124661408201163</v>
      </c>
      <c r="P39" s="38"/>
      <c r="Q39" s="38"/>
      <c r="R39" s="38"/>
      <c r="S39" s="38">
        <v>80.861807336089157</v>
      </c>
      <c r="T39" s="38">
        <v>73.95872505783278</v>
      </c>
      <c r="U39" s="38">
        <v>84.085000711357139</v>
      </c>
      <c r="V39" s="38">
        <v>76.679403636859874</v>
      </c>
      <c r="W39" s="38">
        <v>76.374800462841748</v>
      </c>
      <c r="X39" s="38">
        <v>74.395265700968878</v>
      </c>
      <c r="Y39" s="38">
        <v>83.344867677997996</v>
      </c>
      <c r="Z39" s="38">
        <v>74.500345711148157</v>
      </c>
      <c r="AA39" s="38">
        <v>77.879061825121781</v>
      </c>
      <c r="AB39" s="38">
        <v>77.076682028858187</v>
      </c>
      <c r="AC39" s="38">
        <v>66.499227735333861</v>
      </c>
      <c r="AD39" s="38"/>
      <c r="AE39" s="38">
        <v>76.994157688803128</v>
      </c>
      <c r="AF39" s="38">
        <v>68.708120631807645</v>
      </c>
      <c r="AG39" s="38">
        <v>71.311108867186931</v>
      </c>
      <c r="AH39" s="38">
        <v>80.039680098431248</v>
      </c>
      <c r="AI39" s="38">
        <v>75.000361522443313</v>
      </c>
      <c r="AJ39" s="38">
        <v>68.937470436962087</v>
      </c>
      <c r="AK39" s="38">
        <v>66.851161771153002</v>
      </c>
      <c r="AL39" s="38">
        <v>66.993993973094661</v>
      </c>
      <c r="AM39" s="38">
        <v>79.973557318401006</v>
      </c>
      <c r="AN39" s="38">
        <v>75.130409766212338</v>
      </c>
      <c r="AO39" s="38">
        <v>66.033978254699903</v>
      </c>
      <c r="AP39" s="38"/>
      <c r="AQ39" s="38">
        <v>77.800174363603759</v>
      </c>
      <c r="AR39" s="38">
        <v>62.441175875051655</v>
      </c>
      <c r="AS39" s="38">
        <v>78.475924939694877</v>
      </c>
      <c r="AT39" s="38">
        <v>74.023365402842018</v>
      </c>
      <c r="AU39" s="38"/>
      <c r="AV39" s="38"/>
      <c r="AW39" s="38">
        <v>73.611804552876251</v>
      </c>
      <c r="AX39" s="38">
        <v>73.914286306108494</v>
      </c>
      <c r="AY39" s="38">
        <v>70.452282227710796</v>
      </c>
      <c r="AZ39" s="38"/>
      <c r="BA39" s="38"/>
      <c r="BB39" s="38">
        <v>81.40712644159909</v>
      </c>
      <c r="BC39" s="38">
        <v>65.997021170963507</v>
      </c>
      <c r="BD39" s="38">
        <v>68.470981352740452</v>
      </c>
      <c r="BE39" s="38">
        <v>69.208168810767205</v>
      </c>
      <c r="BF39" s="38">
        <v>80.01261284130031</v>
      </c>
      <c r="BG39" s="38">
        <v>68.323622788961387</v>
      </c>
      <c r="BH39" s="38">
        <v>81.295444778684995</v>
      </c>
      <c r="BI39" s="38">
        <v>78.142423129569664</v>
      </c>
      <c r="BJ39" s="38">
        <v>80.273726984813464</v>
      </c>
      <c r="BK39" s="38">
        <v>81.594994630433774</v>
      </c>
      <c r="BL39" s="38">
        <v>71.018526712091841</v>
      </c>
      <c r="BM39" s="38">
        <v>67.304162576862637</v>
      </c>
      <c r="BN39" s="38">
        <v>69.226097202482904</v>
      </c>
      <c r="BO39" s="38"/>
      <c r="BP39" s="38">
        <v>69.700423855424347</v>
      </c>
      <c r="BQ39" s="38">
        <v>76.48597278187485</v>
      </c>
      <c r="BR39" s="38">
        <v>72.606090939097072</v>
      </c>
      <c r="BS39" s="38">
        <v>69.390030368526169</v>
      </c>
      <c r="BT39" s="38">
        <v>74.549257528683611</v>
      </c>
      <c r="BU39" s="38">
        <v>71.579696732398375</v>
      </c>
      <c r="BV39" s="38"/>
      <c r="BW39" s="38">
        <v>74.345122380345302</v>
      </c>
      <c r="BX39" s="38">
        <v>79.501221221458025</v>
      </c>
      <c r="BY39" s="38">
        <v>79.846193548387106</v>
      </c>
      <c r="BZ39" s="38">
        <v>63.974637339123319</v>
      </c>
      <c r="CA39" s="38">
        <v>68.803964788633522</v>
      </c>
      <c r="CB39" s="38">
        <v>73.65605797411979</v>
      </c>
      <c r="CC39" s="38">
        <v>80.270104196261613</v>
      </c>
      <c r="CD39" s="38"/>
      <c r="CE39" s="38">
        <v>71.32974603056249</v>
      </c>
      <c r="CF39" s="38">
        <v>71.895026712858979</v>
      </c>
      <c r="CH39" s="38">
        <f t="shared" si="6"/>
        <v>74.184451854754812</v>
      </c>
      <c r="CI39" s="38">
        <f t="shared" si="7"/>
        <v>5.211566240626035</v>
      </c>
    </row>
    <row r="40" spans="2:87" x14ac:dyDescent="0.15">
      <c r="B40" s="2">
        <v>1983</v>
      </c>
      <c r="D40" s="38">
        <v>91.020181659417148</v>
      </c>
      <c r="E40" s="38">
        <v>88.433895904258321</v>
      </c>
      <c r="F40" s="38">
        <v>95.062200305040747</v>
      </c>
      <c r="G40" s="38">
        <v>88.138183482040716</v>
      </c>
      <c r="H40" s="38"/>
      <c r="I40" s="38">
        <v>93.978633654874002</v>
      </c>
      <c r="J40" s="38">
        <v>92.038328633461134</v>
      </c>
      <c r="K40" s="38">
        <v>94.354726243271131</v>
      </c>
      <c r="L40" s="38"/>
      <c r="M40" s="38">
        <v>90.644565080655298</v>
      </c>
      <c r="N40" s="38">
        <v>96.217686113857894</v>
      </c>
      <c r="O40" s="38">
        <v>95.277435899635051</v>
      </c>
      <c r="P40" s="38"/>
      <c r="Q40" s="38"/>
      <c r="R40" s="38"/>
      <c r="S40" s="38">
        <v>95.819796136008534</v>
      </c>
      <c r="T40" s="38">
        <v>89.678696512867361</v>
      </c>
      <c r="U40" s="38">
        <v>92.938793433148717</v>
      </c>
      <c r="V40" s="38">
        <v>94.236525031337138</v>
      </c>
      <c r="W40" s="38">
        <v>96.043844740862809</v>
      </c>
      <c r="X40" s="38">
        <v>95.043201673375194</v>
      </c>
      <c r="Y40" s="38">
        <v>95.491854104181115</v>
      </c>
      <c r="Z40" s="38">
        <v>91.666974783701832</v>
      </c>
      <c r="AA40" s="38">
        <v>93.700630384620069</v>
      </c>
      <c r="AB40" s="38">
        <v>95.761119304374503</v>
      </c>
      <c r="AC40" s="38">
        <v>82.664865180440529</v>
      </c>
      <c r="AD40" s="38"/>
      <c r="AE40" s="38">
        <v>96.031505604362309</v>
      </c>
      <c r="AF40" s="38">
        <v>88.152215386082887</v>
      </c>
      <c r="AG40" s="38">
        <v>89.279770010591619</v>
      </c>
      <c r="AH40" s="38">
        <v>88.477663472378808</v>
      </c>
      <c r="AI40" s="38">
        <v>95.391199773627619</v>
      </c>
      <c r="AJ40" s="38">
        <v>90.111577817663715</v>
      </c>
      <c r="AK40" s="38">
        <v>91.935851176348535</v>
      </c>
      <c r="AL40" s="38">
        <v>84.398272796545598</v>
      </c>
      <c r="AM40" s="38">
        <v>90.487302054779008</v>
      </c>
      <c r="AN40" s="38">
        <v>91.360321053591662</v>
      </c>
      <c r="AO40" s="38">
        <v>93.388188899886842</v>
      </c>
      <c r="AP40" s="38"/>
      <c r="AQ40" s="38">
        <v>95.024103588191139</v>
      </c>
      <c r="AR40" s="38">
        <v>90.636150126932293</v>
      </c>
      <c r="AS40" s="38">
        <v>94.596324454810997</v>
      </c>
      <c r="AT40" s="38">
        <v>90.77344087570215</v>
      </c>
      <c r="AU40" s="38"/>
      <c r="AV40" s="38"/>
      <c r="AW40" s="38">
        <v>88.141777108681524</v>
      </c>
      <c r="AX40" s="38">
        <v>91.815752240213797</v>
      </c>
      <c r="AY40" s="38">
        <v>91.727312485644802</v>
      </c>
      <c r="AZ40" s="38"/>
      <c r="BA40" s="38"/>
      <c r="BB40" s="38">
        <v>95.026167251205607</v>
      </c>
      <c r="BC40" s="38">
        <v>89.631661269358716</v>
      </c>
      <c r="BD40" s="38">
        <v>93.128752278542407</v>
      </c>
      <c r="BE40" s="38">
        <v>93.225554678052276</v>
      </c>
      <c r="BF40" s="38">
        <v>95.729297174958575</v>
      </c>
      <c r="BG40" s="38">
        <v>89.547583297583301</v>
      </c>
      <c r="BH40" s="38">
        <v>96.394767671299675</v>
      </c>
      <c r="BI40" s="38">
        <v>87.739375320020486</v>
      </c>
      <c r="BJ40" s="38">
        <v>96.433548909005367</v>
      </c>
      <c r="BK40" s="38">
        <v>88.23056814638943</v>
      </c>
      <c r="BL40" s="38">
        <v>91.993503257599528</v>
      </c>
      <c r="BM40" s="38">
        <v>91.516849519520306</v>
      </c>
      <c r="BN40" s="38">
        <v>91.19815588332149</v>
      </c>
      <c r="BO40" s="38"/>
      <c r="BP40" s="38">
        <v>88.032807606421088</v>
      </c>
      <c r="BQ40" s="38">
        <v>93.844729403705813</v>
      </c>
      <c r="BR40" s="38">
        <v>92.427310203932734</v>
      </c>
      <c r="BS40" s="38">
        <v>82.215317214858857</v>
      </c>
      <c r="BT40" s="38">
        <v>89.363516909103481</v>
      </c>
      <c r="BU40" s="38">
        <v>92.49577856504321</v>
      </c>
      <c r="BV40" s="38"/>
      <c r="BW40" s="38">
        <v>90.176859451795508</v>
      </c>
      <c r="BX40" s="38">
        <v>95.68028689415344</v>
      </c>
      <c r="BY40" s="38">
        <v>92.554726966562427</v>
      </c>
      <c r="BZ40" s="38">
        <v>89.4363043727285</v>
      </c>
      <c r="CA40" s="38">
        <v>90.476104108098298</v>
      </c>
      <c r="CB40" s="38">
        <v>95.717015004035105</v>
      </c>
      <c r="CC40" s="38">
        <v>90.446083104357086</v>
      </c>
      <c r="CD40" s="38"/>
      <c r="CE40" s="38">
        <v>91.952476548140538</v>
      </c>
      <c r="CF40" s="38">
        <v>95.173844177887915</v>
      </c>
      <c r="CH40" s="38">
        <f t="shared" si="6"/>
        <v>91.936265856345443</v>
      </c>
      <c r="CI40" s="38">
        <f t="shared" si="7"/>
        <v>3.2389447471545347</v>
      </c>
    </row>
    <row r="41" spans="2:87" x14ac:dyDescent="0.15">
      <c r="B41" s="2">
        <v>1987</v>
      </c>
      <c r="D41" s="38">
        <v>92.840606227508019</v>
      </c>
      <c r="E41" s="38">
        <v>93.312970437438636</v>
      </c>
      <c r="F41" s="38">
        <v>96.591672211779354</v>
      </c>
      <c r="G41" s="38">
        <v>89.08897659650809</v>
      </c>
      <c r="H41" s="38"/>
      <c r="I41" s="38">
        <v>95.514954576105595</v>
      </c>
      <c r="J41" s="38">
        <v>91.518984093146642</v>
      </c>
      <c r="K41" s="38">
        <v>93.973489275673629</v>
      </c>
      <c r="L41" s="38"/>
      <c r="M41" s="38">
        <v>91.612554549047758</v>
      </c>
      <c r="N41" s="38">
        <v>95.901724388371264</v>
      </c>
      <c r="O41" s="38">
        <v>95.732819819881612</v>
      </c>
      <c r="P41" s="38"/>
      <c r="Q41" s="38"/>
      <c r="R41" s="38"/>
      <c r="S41" s="38">
        <v>96.868979803210777</v>
      </c>
      <c r="T41" s="38">
        <v>93.65737927165631</v>
      </c>
      <c r="U41" s="38">
        <v>93.91093944237258</v>
      </c>
      <c r="V41" s="38">
        <v>96.726332054375945</v>
      </c>
      <c r="W41" s="38">
        <v>96.855845867414175</v>
      </c>
      <c r="X41" s="38">
        <v>95.645565955804301</v>
      </c>
      <c r="Y41" s="38">
        <v>96.493796922421595</v>
      </c>
      <c r="Z41" s="38">
        <v>94.70270525248236</v>
      </c>
      <c r="AA41" s="38">
        <v>95.769831677622847</v>
      </c>
      <c r="AB41" s="38">
        <v>95.903381743936421</v>
      </c>
      <c r="AC41" s="38">
        <v>91.049946592109649</v>
      </c>
      <c r="AD41" s="38"/>
      <c r="AE41" s="38">
        <v>96.654905096294243</v>
      </c>
      <c r="AF41" s="38">
        <v>93.183450331244728</v>
      </c>
      <c r="AG41" s="38">
        <v>88.674678747816088</v>
      </c>
      <c r="AH41" s="38">
        <v>91.956123817217033</v>
      </c>
      <c r="AI41" s="38">
        <v>96.311032138442528</v>
      </c>
      <c r="AJ41" s="38">
        <v>94.593140919284551</v>
      </c>
      <c r="AK41" s="38">
        <v>91.069344404428449</v>
      </c>
      <c r="AL41" s="38">
        <v>87.161850132464807</v>
      </c>
      <c r="AM41" s="38">
        <v>95.271010569734472</v>
      </c>
      <c r="AN41" s="38">
        <v>94.160413261081288</v>
      </c>
      <c r="AO41" s="38">
        <v>93.8394504517087</v>
      </c>
      <c r="AP41" s="38"/>
      <c r="AQ41" s="38">
        <v>96.294366456200578</v>
      </c>
      <c r="AR41" s="38">
        <v>89.678418480590025</v>
      </c>
      <c r="AS41" s="38">
        <v>93.487557318769646</v>
      </c>
      <c r="AT41" s="38">
        <v>93.440717810465713</v>
      </c>
      <c r="AU41" s="38"/>
      <c r="AV41" s="38"/>
      <c r="AW41" s="38">
        <v>88.76530045616056</v>
      </c>
      <c r="AX41" s="38">
        <v>92.728874618215997</v>
      </c>
      <c r="AY41" s="38">
        <v>93.841298195844686</v>
      </c>
      <c r="AZ41" s="38"/>
      <c r="BA41" s="38"/>
      <c r="BB41" s="38">
        <v>96.126987355503573</v>
      </c>
      <c r="BC41" s="38">
        <v>92.894827988948762</v>
      </c>
      <c r="BD41" s="38">
        <v>93.538750114374608</v>
      </c>
      <c r="BE41" s="38">
        <v>95.310153042006334</v>
      </c>
      <c r="BF41" s="38">
        <v>96.50412666603772</v>
      </c>
      <c r="BG41" s="38">
        <v>92.470269066197659</v>
      </c>
      <c r="BH41" s="38">
        <v>97.191102772360338</v>
      </c>
      <c r="BI41" s="38">
        <v>93.528005247677697</v>
      </c>
      <c r="BJ41" s="38">
        <v>95.264704706305722</v>
      </c>
      <c r="BK41" s="38">
        <v>92.561829211385898</v>
      </c>
      <c r="BL41" s="38">
        <v>93.366232675346495</v>
      </c>
      <c r="BM41" s="38">
        <v>94.121823588021627</v>
      </c>
      <c r="BN41" s="38">
        <v>92.260067095393609</v>
      </c>
      <c r="BO41" s="38"/>
      <c r="BP41" s="38">
        <v>87.158577776866579</v>
      </c>
      <c r="BQ41" s="38">
        <v>92.334839826402629</v>
      </c>
      <c r="BR41" s="38">
        <v>94.244606807714945</v>
      </c>
      <c r="BS41" s="38">
        <v>92.111471826685104</v>
      </c>
      <c r="BT41" s="38">
        <v>93.743356281409831</v>
      </c>
      <c r="BU41" s="38">
        <v>93.862820905070507</v>
      </c>
      <c r="BV41" s="38"/>
      <c r="BW41" s="38">
        <v>91.889970594113109</v>
      </c>
      <c r="BX41" s="38">
        <v>95.52267788235099</v>
      </c>
      <c r="BY41" s="38">
        <v>94.482831293561546</v>
      </c>
      <c r="BZ41" s="38">
        <v>91.565983526025377</v>
      </c>
      <c r="CA41" s="38">
        <v>90.096914678280072</v>
      </c>
      <c r="CB41" s="38">
        <v>96.040710180755767</v>
      </c>
      <c r="CC41" s="38">
        <v>92.471907853739921</v>
      </c>
      <c r="CD41" s="38"/>
      <c r="CE41" s="38">
        <v>94.464718714773454</v>
      </c>
      <c r="CF41" s="38">
        <v>95.52037069355454</v>
      </c>
      <c r="CH41" s="38">
        <f t="shared" si="6"/>
        <v>93.663224303517836</v>
      </c>
      <c r="CI41" s="38">
        <f t="shared" si="7"/>
        <v>2.385075780354327</v>
      </c>
    </row>
    <row r="42" spans="2:87" x14ac:dyDescent="0.15">
      <c r="B42" s="2">
        <v>1991</v>
      </c>
      <c r="D42" s="38">
        <v>80.738212819404808</v>
      </c>
      <c r="E42" s="38">
        <v>79.940665221914799</v>
      </c>
      <c r="F42" s="38">
        <v>87.771892382037137</v>
      </c>
      <c r="G42" s="38">
        <v>76.390478233919794</v>
      </c>
      <c r="H42" s="38">
        <v>89.152468203441515</v>
      </c>
      <c r="I42" s="38">
        <v>85.388016188119764</v>
      </c>
      <c r="J42" s="38">
        <v>83.918709586171687</v>
      </c>
      <c r="K42" s="38">
        <v>87.125664421716948</v>
      </c>
      <c r="L42" s="38"/>
      <c r="M42" s="38">
        <v>79.487556087566375</v>
      </c>
      <c r="N42" s="38">
        <v>89.514353809614448</v>
      </c>
      <c r="O42" s="38">
        <v>89.389376241184664</v>
      </c>
      <c r="P42" s="38">
        <v>88.741002308841516</v>
      </c>
      <c r="Q42" s="38">
        <v>84.417740913357022</v>
      </c>
      <c r="R42" s="38">
        <v>70.596663210481665</v>
      </c>
      <c r="S42" s="38">
        <v>91.423691825987959</v>
      </c>
      <c r="T42" s="38">
        <v>83.280140429266737</v>
      </c>
      <c r="U42" s="38">
        <v>84.533941881078547</v>
      </c>
      <c r="V42" s="38">
        <v>94.872583465101286</v>
      </c>
      <c r="W42" s="38">
        <v>90.286753355485203</v>
      </c>
      <c r="X42" s="38">
        <v>89.036023216027374</v>
      </c>
      <c r="Y42" s="38">
        <v>90.245708139518641</v>
      </c>
      <c r="Z42" s="38">
        <v>93.497882356841515</v>
      </c>
      <c r="AA42" s="38">
        <v>94.480389573635478</v>
      </c>
      <c r="AB42" s="38">
        <v>89.212259262973419</v>
      </c>
      <c r="AC42" s="38">
        <v>77.73231941782683</v>
      </c>
      <c r="AD42" s="38"/>
      <c r="AE42" s="38">
        <v>89.395663881409106</v>
      </c>
      <c r="AF42" s="38">
        <v>80.923408962567009</v>
      </c>
      <c r="AG42" s="38">
        <v>76.851453653075581</v>
      </c>
      <c r="AH42" s="38">
        <v>76.739401918739176</v>
      </c>
      <c r="AI42" s="38">
        <v>87.996776381488218</v>
      </c>
      <c r="AJ42" s="38">
        <v>80.568983882106451</v>
      </c>
      <c r="AK42" s="38">
        <v>80.729892207182701</v>
      </c>
      <c r="AL42" s="38">
        <v>74.862099799101173</v>
      </c>
      <c r="AM42" s="38">
        <v>86.283613517898445</v>
      </c>
      <c r="AN42" s="38">
        <v>83.960371576397009</v>
      </c>
      <c r="AO42" s="38">
        <v>84.283927673576414</v>
      </c>
      <c r="AP42" s="38"/>
      <c r="AQ42" s="38">
        <v>87.765854378696588</v>
      </c>
      <c r="AR42" s="38">
        <v>77.639309765691124</v>
      </c>
      <c r="AS42" s="38">
        <v>85.177275821675423</v>
      </c>
      <c r="AT42" s="38">
        <v>80.93448288585239</v>
      </c>
      <c r="AU42" s="38"/>
      <c r="AV42" s="38">
        <v>93.17914958326115</v>
      </c>
      <c r="AW42" s="38">
        <v>71.680040721001262</v>
      </c>
      <c r="AX42" s="38">
        <v>83.844383816276675</v>
      </c>
      <c r="AY42" s="38">
        <v>82.748507276575836</v>
      </c>
      <c r="AZ42" s="38"/>
      <c r="BA42" s="38">
        <v>88.785052578868303</v>
      </c>
      <c r="BB42" s="38">
        <v>88.941008436173817</v>
      </c>
      <c r="BC42" s="38">
        <v>88.519253799721895</v>
      </c>
      <c r="BD42" s="38">
        <v>82.818646789117381</v>
      </c>
      <c r="BE42" s="38">
        <v>91.261744983176484</v>
      </c>
      <c r="BF42" s="38">
        <v>91.511426348345154</v>
      </c>
      <c r="BG42" s="38">
        <v>79.077895993762993</v>
      </c>
      <c r="BH42" s="38">
        <v>92.167200432807661</v>
      </c>
      <c r="BI42" s="38">
        <v>81.764093684666179</v>
      </c>
      <c r="BJ42" s="38">
        <v>88.589232215752801</v>
      </c>
      <c r="BK42" s="38">
        <v>81.769850303283533</v>
      </c>
      <c r="BL42" s="38">
        <v>91.310859326339653</v>
      </c>
      <c r="BM42" s="38">
        <v>90.672959198200516</v>
      </c>
      <c r="BN42" s="38">
        <v>80.893218775690258</v>
      </c>
      <c r="BO42" s="38"/>
      <c r="BP42" s="38">
        <v>75.226832677797745</v>
      </c>
      <c r="BQ42" s="38">
        <v>86.037825499147687</v>
      </c>
      <c r="BR42" s="38">
        <v>83.571517316591681</v>
      </c>
      <c r="BS42" s="38">
        <v>80.427887696524266</v>
      </c>
      <c r="BT42" s="38">
        <v>81.096839524596277</v>
      </c>
      <c r="BU42" s="38">
        <v>81.326685623028084</v>
      </c>
      <c r="BV42" s="38">
        <v>80.783140186483962</v>
      </c>
      <c r="BW42" s="38">
        <v>77.642286832226247</v>
      </c>
      <c r="BX42" s="38">
        <v>88.41467868464494</v>
      </c>
      <c r="BY42" s="38">
        <v>82.833663682259314</v>
      </c>
      <c r="BZ42" s="38">
        <v>79.760588678370709</v>
      </c>
      <c r="CA42" s="38">
        <v>75.616983635559492</v>
      </c>
      <c r="CB42" s="38">
        <v>89.723080579985734</v>
      </c>
      <c r="CC42" s="38">
        <v>85.231835338016182</v>
      </c>
      <c r="CD42" s="38"/>
      <c r="CE42" s="38">
        <v>93.094200749395355</v>
      </c>
      <c r="CF42" s="38">
        <v>85.761578337956351</v>
      </c>
      <c r="CH42" s="38">
        <f t="shared" si="6"/>
        <v>84.613123758953719</v>
      </c>
      <c r="CI42" s="38">
        <f t="shared" si="7"/>
        <v>5.6209835929038086</v>
      </c>
    </row>
    <row r="43" spans="2:87" x14ac:dyDescent="0.15">
      <c r="B43" s="2">
        <v>1995</v>
      </c>
      <c r="D43" s="38">
        <v>83.003924783730355</v>
      </c>
      <c r="E43" s="38">
        <v>83.286379999918452</v>
      </c>
      <c r="F43" s="38">
        <v>89.21190120950169</v>
      </c>
      <c r="G43" s="38">
        <v>78.24328110771242</v>
      </c>
      <c r="H43" s="38">
        <v>84.257410536015982</v>
      </c>
      <c r="I43" s="38">
        <v>87.220254828228249</v>
      </c>
      <c r="J43" s="38">
        <v>86.73710340393562</v>
      </c>
      <c r="K43" s="38">
        <v>86.110842610045154</v>
      </c>
      <c r="L43" s="38">
        <v>72.3578728351998</v>
      </c>
      <c r="M43" s="38">
        <v>80.875924616659447</v>
      </c>
      <c r="N43" s="38">
        <v>90.156873320376789</v>
      </c>
      <c r="O43" s="38">
        <v>90.401789218729718</v>
      </c>
      <c r="P43" s="38">
        <v>88.431608815641155</v>
      </c>
      <c r="Q43" s="38">
        <v>83.764453287930692</v>
      </c>
      <c r="R43" s="38">
        <v>81.244527702551366</v>
      </c>
      <c r="S43" s="38">
        <v>91.592303402119356</v>
      </c>
      <c r="T43" s="38">
        <v>78.750496642214102</v>
      </c>
      <c r="U43" s="38">
        <v>79.180330923455315</v>
      </c>
      <c r="V43" s="38">
        <v>89.621822762618237</v>
      </c>
      <c r="W43" s="38">
        <v>91.541682058859735</v>
      </c>
      <c r="X43" s="38">
        <v>89.068099431240071</v>
      </c>
      <c r="Y43" s="38">
        <v>91.033493856786023</v>
      </c>
      <c r="Z43" s="38">
        <v>85.191860089222217</v>
      </c>
      <c r="AA43" s="38">
        <v>89.030761621593967</v>
      </c>
      <c r="AB43" s="38">
        <v>90.572223053781755</v>
      </c>
      <c r="AC43" s="38">
        <v>76.188655930945288</v>
      </c>
      <c r="AD43" s="38"/>
      <c r="AE43" s="38">
        <v>89.554068208324352</v>
      </c>
      <c r="AF43" s="38">
        <v>81.679529076877373</v>
      </c>
      <c r="AG43" s="38">
        <v>79.170371255874414</v>
      </c>
      <c r="AH43" s="38">
        <v>80.84213457923282</v>
      </c>
      <c r="AI43" s="38">
        <v>89.310745015549486</v>
      </c>
      <c r="AJ43" s="38">
        <v>81.299380382739656</v>
      </c>
      <c r="AK43" s="38">
        <v>82.660795028882831</v>
      </c>
      <c r="AL43" s="38">
        <v>76.871902541441855</v>
      </c>
      <c r="AM43" s="38">
        <v>86.722259879880824</v>
      </c>
      <c r="AN43" s="38">
        <v>86.795100996135076</v>
      </c>
      <c r="AO43" s="38">
        <v>83.65073505746598</v>
      </c>
      <c r="AP43" s="38">
        <v>78.876891166422652</v>
      </c>
      <c r="AQ43" s="38">
        <v>88.932268408652092</v>
      </c>
      <c r="AR43" s="38">
        <v>82.37089984837155</v>
      </c>
      <c r="AS43" s="38">
        <v>86.494351151852271</v>
      </c>
      <c r="AT43" s="38">
        <v>82.510699191025978</v>
      </c>
      <c r="AU43" s="38">
        <v>85.989710441263767</v>
      </c>
      <c r="AV43" s="38">
        <v>91.596588789800279</v>
      </c>
      <c r="AW43" s="38">
        <v>74.842675715714705</v>
      </c>
      <c r="AX43" s="38">
        <v>85.299515972894483</v>
      </c>
      <c r="AY43" s="38">
        <v>85.889971428519132</v>
      </c>
      <c r="AZ43" s="38">
        <v>86.734748723461436</v>
      </c>
      <c r="BA43" s="38">
        <v>85.407236044532937</v>
      </c>
      <c r="BB43" s="38">
        <v>89.983892436196683</v>
      </c>
      <c r="BC43" s="38">
        <v>84.487809019768775</v>
      </c>
      <c r="BD43" s="38">
        <v>86.360838874618722</v>
      </c>
      <c r="BE43" s="38">
        <v>88.393048159338832</v>
      </c>
      <c r="BF43" s="38">
        <v>91.668554067117796</v>
      </c>
      <c r="BG43" s="38">
        <v>79.934617210316432</v>
      </c>
      <c r="BH43" s="38">
        <v>91.874307844232135</v>
      </c>
      <c r="BI43" s="38">
        <v>80.281959248290633</v>
      </c>
      <c r="BJ43" s="38">
        <v>89.087598045600942</v>
      </c>
      <c r="BK43" s="38">
        <v>81.156215223878476</v>
      </c>
      <c r="BL43" s="38">
        <v>86.471688115525396</v>
      </c>
      <c r="BM43" s="38">
        <v>81.166341034670012</v>
      </c>
      <c r="BN43" s="38">
        <v>80.761773208673318</v>
      </c>
      <c r="BO43" s="38"/>
      <c r="BP43" s="38">
        <v>77.461560097506094</v>
      </c>
      <c r="BQ43" s="38">
        <v>87.725241758940101</v>
      </c>
      <c r="BR43" s="38">
        <v>84.921391905992422</v>
      </c>
      <c r="BS43" s="38">
        <v>81.994879271398617</v>
      </c>
      <c r="BT43" s="38">
        <v>77.999347224123227</v>
      </c>
      <c r="BU43" s="38">
        <v>83.418591153882488</v>
      </c>
      <c r="BV43" s="38">
        <v>76.039207972724881</v>
      </c>
      <c r="BW43" s="38">
        <v>81.148824927800263</v>
      </c>
      <c r="BX43" s="38">
        <v>88.735560085724742</v>
      </c>
      <c r="BY43" s="38">
        <v>84.572300224615432</v>
      </c>
      <c r="BZ43" s="38">
        <v>81.794631612443467</v>
      </c>
      <c r="CA43" s="38">
        <v>70.016391610475722</v>
      </c>
      <c r="CB43" s="38">
        <v>91.683748169838935</v>
      </c>
      <c r="CC43" s="38">
        <v>81.369618943617454</v>
      </c>
      <c r="CD43" s="38">
        <v>86.468092257278499</v>
      </c>
      <c r="CE43" s="38">
        <v>85.21516874445777</v>
      </c>
      <c r="CF43" s="38">
        <v>87.361266203816086</v>
      </c>
      <c r="CH43" s="38">
        <f t="shared" si="6"/>
        <v>84.432062298820156</v>
      </c>
      <c r="CI43" s="38">
        <f t="shared" si="7"/>
        <v>4.8921936492769431</v>
      </c>
    </row>
    <row r="44" spans="2:87" x14ac:dyDescent="0.15">
      <c r="B44" s="2">
        <v>1999</v>
      </c>
      <c r="D44" s="38">
        <v>83.767465424260067</v>
      </c>
      <c r="E44" s="38">
        <v>87.90601218496991</v>
      </c>
      <c r="F44" s="38">
        <v>93.339799867370061</v>
      </c>
      <c r="G44" s="38">
        <v>81.694641721574726</v>
      </c>
      <c r="H44" s="38">
        <v>87.338811755864086</v>
      </c>
      <c r="I44" s="38">
        <v>89.575987345016216</v>
      </c>
      <c r="J44" s="38">
        <v>88.439732178934136</v>
      </c>
      <c r="K44" s="38">
        <v>85.371830408897949</v>
      </c>
      <c r="L44" s="38">
        <v>83.880688153772638</v>
      </c>
      <c r="M44" s="38">
        <v>86.555769848923177</v>
      </c>
      <c r="N44" s="38">
        <v>91.337946343409115</v>
      </c>
      <c r="O44" s="38">
        <v>91.07044968319174</v>
      </c>
      <c r="P44" s="38">
        <v>90.561612131507786</v>
      </c>
      <c r="Q44" s="38">
        <v>85.13729878626151</v>
      </c>
      <c r="R44" s="38">
        <v>82.611902079278906</v>
      </c>
      <c r="S44" s="38">
        <v>93.763201873075388</v>
      </c>
      <c r="T44" s="38">
        <v>84.217442358949512</v>
      </c>
      <c r="U44" s="38">
        <v>86.789301933252105</v>
      </c>
      <c r="V44" s="38">
        <v>92.065637610407208</v>
      </c>
      <c r="W44" s="38">
        <v>94.458268440116242</v>
      </c>
      <c r="X44" s="38">
        <v>89.948626658623908</v>
      </c>
      <c r="Y44" s="38">
        <v>92.317890479945063</v>
      </c>
      <c r="Z44" s="38">
        <v>90.017144691634627</v>
      </c>
      <c r="AA44" s="38">
        <v>91.758931906899193</v>
      </c>
      <c r="AB44" s="38">
        <v>92.11245112510629</v>
      </c>
      <c r="AC44" s="38">
        <v>79.418973445370781</v>
      </c>
      <c r="AD44" s="38"/>
      <c r="AE44" s="38">
        <v>91.311704635889654</v>
      </c>
      <c r="AF44" s="38">
        <v>83.184968556083817</v>
      </c>
      <c r="AG44" s="38">
        <v>83.166418533715827</v>
      </c>
      <c r="AH44" s="38">
        <v>79.976911989951518</v>
      </c>
      <c r="AI44" s="38">
        <v>92.088052714883872</v>
      </c>
      <c r="AJ44" s="38">
        <v>84.457475158852276</v>
      </c>
      <c r="AK44" s="38">
        <v>86.191619316096251</v>
      </c>
      <c r="AL44" s="38">
        <v>84.669332869645871</v>
      </c>
      <c r="AM44" s="38">
        <v>85.784851811196489</v>
      </c>
      <c r="AN44" s="38">
        <v>87.136113013081555</v>
      </c>
      <c r="AO44" s="38">
        <v>84.202359857504106</v>
      </c>
      <c r="AP44" s="38">
        <v>81.857768551102566</v>
      </c>
      <c r="AQ44" s="38">
        <v>92.808120659187111</v>
      </c>
      <c r="AR44" s="38">
        <v>83.847913163095001</v>
      </c>
      <c r="AS44" s="38">
        <v>87.550221527961796</v>
      </c>
      <c r="AT44" s="38">
        <v>87.106315319483357</v>
      </c>
      <c r="AU44" s="38">
        <v>91.194092712352585</v>
      </c>
      <c r="AV44" s="38">
        <v>92.981368927024988</v>
      </c>
      <c r="AW44" s="38">
        <v>81.586747606759857</v>
      </c>
      <c r="AX44" s="38">
        <v>90.064156184710669</v>
      </c>
      <c r="AY44" s="38">
        <v>87.735074106613411</v>
      </c>
      <c r="AZ44" s="38">
        <v>89.644550921625182</v>
      </c>
      <c r="BA44" s="38">
        <v>88.499272677079247</v>
      </c>
      <c r="BB44" s="38">
        <v>92.0741730736096</v>
      </c>
      <c r="BC44" s="38">
        <v>89.450589873617275</v>
      </c>
      <c r="BD44" s="38">
        <v>87.700293447757488</v>
      </c>
      <c r="BE44" s="38">
        <v>91.263378589545269</v>
      </c>
      <c r="BF44" s="38">
        <v>93.305138844557931</v>
      </c>
      <c r="BG44" s="38">
        <v>83.581272920856492</v>
      </c>
      <c r="BH44" s="38">
        <v>92.276897184745891</v>
      </c>
      <c r="BI44" s="38">
        <v>84.207692615511093</v>
      </c>
      <c r="BJ44" s="38">
        <v>90.364819705769278</v>
      </c>
      <c r="BK44" s="38">
        <v>81.49688013993682</v>
      </c>
      <c r="BL44" s="38">
        <v>91.702436978170056</v>
      </c>
      <c r="BM44" s="38">
        <v>89.243701696276219</v>
      </c>
      <c r="BN44" s="38">
        <v>84.735328635956151</v>
      </c>
      <c r="BO44" s="38">
        <v>85.202690874534227</v>
      </c>
      <c r="BP44" s="38">
        <v>81.860743247185113</v>
      </c>
      <c r="BQ44" s="38">
        <v>89.586068120373156</v>
      </c>
      <c r="BR44" s="38">
        <v>84.8953525068126</v>
      </c>
      <c r="BS44" s="38">
        <v>85.875595021022306</v>
      </c>
      <c r="BT44" s="38">
        <v>84.510492135590681</v>
      </c>
      <c r="BU44" s="38">
        <v>88.138477793772481</v>
      </c>
      <c r="BV44" s="38">
        <v>82.996065205171448</v>
      </c>
      <c r="BW44" s="38">
        <v>85.351956602971299</v>
      </c>
      <c r="BX44" s="38">
        <v>90.208959927838052</v>
      </c>
      <c r="BY44" s="38">
        <v>86.814268323810651</v>
      </c>
      <c r="BZ44" s="38">
        <v>83.279701620279084</v>
      </c>
      <c r="CA44" s="38">
        <v>82.386272944932159</v>
      </c>
      <c r="CB44" s="38">
        <v>91.643798497351895</v>
      </c>
      <c r="CC44" s="38">
        <v>81.115926733155547</v>
      </c>
      <c r="CD44" s="38">
        <v>84.930172988525911</v>
      </c>
      <c r="CE44" s="38">
        <v>89.983965587187924</v>
      </c>
      <c r="CF44" s="38">
        <v>88.949771466996722</v>
      </c>
      <c r="CH44" s="38">
        <f t="shared" si="6"/>
        <v>87.395451406929141</v>
      </c>
      <c r="CI44" s="38">
        <f t="shared" si="7"/>
        <v>3.8350934301051098</v>
      </c>
    </row>
    <row r="45" spans="2:87" x14ac:dyDescent="0.15">
      <c r="B45" s="2">
        <v>2002</v>
      </c>
      <c r="D45" s="38">
        <v>74.295146548215442</v>
      </c>
      <c r="E45" s="38">
        <v>73.101754993803553</v>
      </c>
      <c r="F45" s="38">
        <v>86.321010983819534</v>
      </c>
      <c r="G45" s="38">
        <v>73.127266842460998</v>
      </c>
      <c r="H45" s="38">
        <v>74.57827676970021</v>
      </c>
      <c r="I45" s="38">
        <v>78.539667585753222</v>
      </c>
      <c r="J45" s="38">
        <v>82.325232412083565</v>
      </c>
      <c r="K45" s="38">
        <v>76.954347877256708</v>
      </c>
      <c r="L45" s="38">
        <v>75.311927072723577</v>
      </c>
      <c r="M45" s="38">
        <v>78.744527946691363</v>
      </c>
      <c r="N45" s="38">
        <v>85.223966287547952</v>
      </c>
      <c r="O45" s="38">
        <v>84.270468696953543</v>
      </c>
      <c r="P45" s="38">
        <v>81.570281486827852</v>
      </c>
      <c r="Q45" s="38">
        <v>75.847524909689966</v>
      </c>
      <c r="R45" s="38">
        <v>72.038416593631311</v>
      </c>
      <c r="S45" s="38">
        <v>89.771772723670651</v>
      </c>
      <c r="T45" s="38">
        <v>78.302251344086031</v>
      </c>
      <c r="U45" s="38">
        <v>79.143192574926346</v>
      </c>
      <c r="V45" s="38">
        <v>86.379754293320531</v>
      </c>
      <c r="W45" s="38">
        <v>89.119868391535178</v>
      </c>
      <c r="X45" s="38">
        <v>79.76821485909754</v>
      </c>
      <c r="Y45" s="38">
        <v>85.920672918279067</v>
      </c>
      <c r="Z45" s="38">
        <v>76.63024246627694</v>
      </c>
      <c r="AA45" s="38">
        <v>83.836459212148739</v>
      </c>
      <c r="AB45" s="38">
        <v>85.852751072231982</v>
      </c>
      <c r="AC45" s="38">
        <v>71.141743740479228</v>
      </c>
      <c r="AD45" s="38">
        <v>85.700993517838867</v>
      </c>
      <c r="AE45" s="38">
        <v>83.562174538245685</v>
      </c>
      <c r="AF45" s="38">
        <v>73.377992088470535</v>
      </c>
      <c r="AG45" s="38">
        <v>73.265781258267637</v>
      </c>
      <c r="AH45" s="38">
        <v>74.994497651968317</v>
      </c>
      <c r="AI45" s="38">
        <v>86.593736419499862</v>
      </c>
      <c r="AJ45" s="38">
        <v>73.026377395151755</v>
      </c>
      <c r="AK45" s="38">
        <v>77.532332769829154</v>
      </c>
      <c r="AL45" s="38">
        <v>71.197135245326976</v>
      </c>
      <c r="AM45" s="38">
        <v>80.95104078718326</v>
      </c>
      <c r="AN45" s="38">
        <v>78.310433510186101</v>
      </c>
      <c r="AO45" s="38">
        <v>76.249223424426418</v>
      </c>
      <c r="AP45" s="38">
        <v>73.348070601440895</v>
      </c>
      <c r="AQ45" s="38">
        <v>85.889767266092306</v>
      </c>
      <c r="AR45" s="38">
        <v>75.694198935041328</v>
      </c>
      <c r="AS45" s="38">
        <v>80.051871736093773</v>
      </c>
      <c r="AT45" s="38">
        <v>75.297766863916252</v>
      </c>
      <c r="AU45" s="38">
        <v>82.691902991499319</v>
      </c>
      <c r="AV45" s="38">
        <v>87.663460663248287</v>
      </c>
      <c r="AW45" s="38">
        <v>71.376409582899328</v>
      </c>
      <c r="AX45" s="38">
        <v>81.995899147732629</v>
      </c>
      <c r="AY45" s="38">
        <v>79.381005980137672</v>
      </c>
      <c r="AZ45" s="38">
        <v>79.848404456908966</v>
      </c>
      <c r="BA45" s="38">
        <v>80.194470767582715</v>
      </c>
      <c r="BB45" s="38">
        <v>86.15682393816671</v>
      </c>
      <c r="BC45" s="38">
        <v>76.335347509051047</v>
      </c>
      <c r="BD45" s="38">
        <v>89.490615980737644</v>
      </c>
      <c r="BE45" s="38">
        <v>83.354532918589058</v>
      </c>
      <c r="BF45" s="38">
        <v>89.01151872420337</v>
      </c>
      <c r="BG45" s="38">
        <v>72.712544309001814</v>
      </c>
      <c r="BH45" s="38">
        <v>87.359879076098139</v>
      </c>
      <c r="BI45" s="38">
        <v>74.27498622377712</v>
      </c>
      <c r="BJ45" s="38">
        <v>83.171036622332977</v>
      </c>
      <c r="BK45" s="38">
        <v>79.646012434185081</v>
      </c>
      <c r="BL45" s="38">
        <v>82.711914334186133</v>
      </c>
      <c r="BM45" s="38">
        <v>74.859951656503725</v>
      </c>
      <c r="BN45" s="38">
        <v>74.139217255567374</v>
      </c>
      <c r="BO45" s="38">
        <v>78.062906699877729</v>
      </c>
      <c r="BP45" s="38">
        <v>73.930905279122143</v>
      </c>
      <c r="BQ45" s="38">
        <v>83.764356007973802</v>
      </c>
      <c r="BR45" s="38">
        <v>78.500582259165569</v>
      </c>
      <c r="BS45" s="38">
        <v>78.251147030348946</v>
      </c>
      <c r="BT45" s="38">
        <v>61.766137015721746</v>
      </c>
      <c r="BU45" s="38">
        <v>78.013513513513516</v>
      </c>
      <c r="BV45" s="38">
        <v>76.336575861802174</v>
      </c>
      <c r="BW45" s="38">
        <v>74.893913574766472</v>
      </c>
      <c r="BX45" s="38">
        <v>80.915331149176623</v>
      </c>
      <c r="BY45" s="38">
        <v>75.245512081500138</v>
      </c>
      <c r="BZ45" s="38">
        <v>74.108991280389731</v>
      </c>
      <c r="CA45" s="38">
        <v>74.265954652893285</v>
      </c>
      <c r="CB45" s="38">
        <v>88.500348029490169</v>
      </c>
      <c r="CC45" s="38">
        <v>74.490630266824638</v>
      </c>
      <c r="CD45" s="38">
        <v>75.588490317608148</v>
      </c>
      <c r="CE45" s="38">
        <v>77.392211776317225</v>
      </c>
      <c r="CF45" s="38">
        <v>80.334816601987043</v>
      </c>
      <c r="CH45" s="38">
        <f t="shared" si="6"/>
        <v>79.060473982507133</v>
      </c>
      <c r="CI45" s="38">
        <f t="shared" si="7"/>
        <v>5.4961593521004533</v>
      </c>
    </row>
    <row r="46" spans="2:87" x14ac:dyDescent="0.15">
      <c r="B46" s="2">
        <v>2007</v>
      </c>
      <c r="D46" s="38">
        <v>78.554322636197611</v>
      </c>
      <c r="E46" s="38">
        <v>82.668829362619107</v>
      </c>
      <c r="F46" s="38">
        <v>90.100141092260571</v>
      </c>
      <c r="G46" s="38">
        <v>75.810538834507369</v>
      </c>
      <c r="H46" s="38">
        <v>81.857100144059586</v>
      </c>
      <c r="I46" s="38">
        <v>84.701345613914953</v>
      </c>
      <c r="J46" s="38">
        <v>85.63152514124468</v>
      </c>
      <c r="K46" s="38">
        <v>84.367650799510358</v>
      </c>
      <c r="L46" s="38">
        <v>82.165688382634968</v>
      </c>
      <c r="M46" s="38">
        <v>84.269126369759732</v>
      </c>
      <c r="N46" s="38">
        <v>88.850627355415952</v>
      </c>
      <c r="O46" s="38">
        <v>88.736282333827248</v>
      </c>
      <c r="P46" s="38">
        <v>86.465051222923677</v>
      </c>
      <c r="Q46" s="38">
        <v>75.737374211254718</v>
      </c>
      <c r="R46" s="38">
        <v>79.364129418365437</v>
      </c>
      <c r="S46" s="38">
        <v>92.755417956656345</v>
      </c>
      <c r="T46" s="38">
        <v>91.486787266779203</v>
      </c>
      <c r="U46" s="38">
        <v>85.29935864601444</v>
      </c>
      <c r="V46" s="38">
        <v>89.763485948028503</v>
      </c>
      <c r="W46" s="38">
        <v>92.171647615112704</v>
      </c>
      <c r="X46" s="38">
        <v>88.762209501482076</v>
      </c>
      <c r="Y46" s="38">
        <v>90.936790089461823</v>
      </c>
      <c r="Z46" s="38">
        <v>84.208909830478007</v>
      </c>
      <c r="AA46" s="38">
        <v>87.322094934892093</v>
      </c>
      <c r="AB46" s="38">
        <v>90.499447218476263</v>
      </c>
      <c r="AC46" s="38">
        <v>71.034165096742854</v>
      </c>
      <c r="AD46" s="38">
        <v>90.263942766915534</v>
      </c>
      <c r="AE46" s="38">
        <v>88.014849620689034</v>
      </c>
      <c r="AF46" s="38">
        <v>76.545176178966202</v>
      </c>
      <c r="AG46" s="38">
        <v>85.29904703861709</v>
      </c>
      <c r="AH46" s="38">
        <v>79.603743259943442</v>
      </c>
      <c r="AI46" s="38">
        <v>88.145078952846362</v>
      </c>
      <c r="AJ46" s="38">
        <v>80.907093939785497</v>
      </c>
      <c r="AK46" s="38">
        <v>83.144017058968259</v>
      </c>
      <c r="AL46" s="38">
        <v>82.026768642447422</v>
      </c>
      <c r="AM46" s="38">
        <v>87.029827619601008</v>
      </c>
      <c r="AN46" s="38">
        <v>82.678000638521681</v>
      </c>
      <c r="AO46" s="38">
        <v>80.030746174569288</v>
      </c>
      <c r="AP46" s="38">
        <v>72.715516760866421</v>
      </c>
      <c r="AQ46" s="38">
        <v>88.475807698253206</v>
      </c>
      <c r="AR46" s="38">
        <v>81.985207992604131</v>
      </c>
      <c r="AS46" s="38">
        <v>84.79388141382536</v>
      </c>
      <c r="AT46" s="38">
        <v>82.500252624683341</v>
      </c>
      <c r="AU46" s="38">
        <v>86.569777043765484</v>
      </c>
      <c r="AV46" s="38">
        <v>89.677741027099529</v>
      </c>
      <c r="AW46" s="38">
        <v>73.325867335870214</v>
      </c>
      <c r="AX46" s="38">
        <v>86.50551146216074</v>
      </c>
      <c r="AY46" s="38">
        <v>88.524862506448414</v>
      </c>
      <c r="AZ46" s="38">
        <v>83.957413823106009</v>
      </c>
      <c r="BA46" s="38">
        <v>82.384984432420069</v>
      </c>
      <c r="BB46" s="38">
        <v>90.489321882253265</v>
      </c>
      <c r="BC46" s="38">
        <v>83.207334405380692</v>
      </c>
      <c r="BD46" s="38">
        <v>86.811679204962431</v>
      </c>
      <c r="BE46" s="38">
        <v>86.994210627158139</v>
      </c>
      <c r="BF46" s="38">
        <v>92.120282326000662</v>
      </c>
      <c r="BG46" s="38">
        <v>78.600808939466646</v>
      </c>
      <c r="BH46" s="38">
        <v>90.938054909736621</v>
      </c>
      <c r="BI46" s="38">
        <v>78.230060700848014</v>
      </c>
      <c r="BJ46" s="38">
        <v>86.943057211079648</v>
      </c>
      <c r="BK46" s="38">
        <v>79.070563425378978</v>
      </c>
      <c r="BL46" s="38">
        <v>87.153944973771544</v>
      </c>
      <c r="BM46" s="38">
        <v>82.116718761912026</v>
      </c>
      <c r="BN46" s="38">
        <v>82.659842988736145</v>
      </c>
      <c r="BO46" s="38">
        <v>85.616412067244951</v>
      </c>
      <c r="BP46" s="38">
        <v>80.331974399632514</v>
      </c>
      <c r="BQ46" s="38">
        <v>85.570153477158399</v>
      </c>
      <c r="BR46" s="38">
        <v>82.956745873994947</v>
      </c>
      <c r="BS46" s="38">
        <v>81.898416450268087</v>
      </c>
      <c r="BT46" s="38">
        <v>79.772752457018157</v>
      </c>
      <c r="BU46" s="38">
        <v>84.912521489363201</v>
      </c>
      <c r="BV46" s="38">
        <v>82.978849418918387</v>
      </c>
      <c r="BW46" s="38">
        <v>86.823286453302316</v>
      </c>
      <c r="BX46" s="38">
        <v>87.916673081956603</v>
      </c>
      <c r="BY46" s="38">
        <v>84.967505812124514</v>
      </c>
      <c r="BZ46" s="38">
        <v>83.337314423828246</v>
      </c>
      <c r="CA46" s="38">
        <v>77.667395191734556</v>
      </c>
      <c r="CB46" s="38">
        <v>91.102007410871678</v>
      </c>
      <c r="CC46" s="38">
        <v>75.454286926176579</v>
      </c>
      <c r="CD46" s="38">
        <v>83.71571708920338</v>
      </c>
      <c r="CE46" s="38">
        <v>85.107652679348078</v>
      </c>
      <c r="CF46" s="38">
        <v>83.739013241336139</v>
      </c>
      <c r="CH46" s="38">
        <f t="shared" si="6"/>
        <v>84.294194090564943</v>
      </c>
      <c r="CI46" s="38">
        <f t="shared" si="7"/>
        <v>4.8123356805753907</v>
      </c>
    </row>
    <row r="47" spans="2:87" x14ac:dyDescent="0.15">
      <c r="B47" s="2">
        <v>2011</v>
      </c>
      <c r="D47" s="38">
        <v>85.324303423242426</v>
      </c>
      <c r="E47" s="38">
        <v>85.032736006316895</v>
      </c>
      <c r="F47" s="38">
        <v>89.982268041237106</v>
      </c>
      <c r="G47" s="38">
        <v>74.764172099648732</v>
      </c>
      <c r="H47" s="38">
        <v>82.508731671583917</v>
      </c>
      <c r="I47" s="38">
        <v>91.663644083346483</v>
      </c>
      <c r="J47" s="38">
        <v>88.936487574778027</v>
      </c>
      <c r="K47" s="38">
        <v>86.423514032577117</v>
      </c>
      <c r="L47" s="38">
        <v>84.223539618276462</v>
      </c>
      <c r="M47" s="38">
        <v>86.442362064787133</v>
      </c>
      <c r="N47" s="38">
        <v>88.699871486473128</v>
      </c>
      <c r="O47" s="38">
        <v>90.155167818685896</v>
      </c>
      <c r="P47" s="38">
        <v>88.312059167880292</v>
      </c>
      <c r="Q47" s="38">
        <v>83.819787567679512</v>
      </c>
      <c r="R47" s="38">
        <v>87.132330917150895</v>
      </c>
      <c r="S47" s="38">
        <v>92.004986378502551</v>
      </c>
      <c r="T47" s="38">
        <v>82.371610472210449</v>
      </c>
      <c r="U47" s="38">
        <v>84.856481140676237</v>
      </c>
      <c r="V47" s="38">
        <v>89.89625800270457</v>
      </c>
      <c r="W47" s="38">
        <v>91.518206682040002</v>
      </c>
      <c r="X47" s="38">
        <v>89.461557971555052</v>
      </c>
      <c r="Y47" s="38">
        <v>91.003830538923793</v>
      </c>
      <c r="Z47" s="38">
        <v>87.348561772844604</v>
      </c>
      <c r="AA47" s="38">
        <v>89.95433198212676</v>
      </c>
      <c r="AB47" s="38">
        <v>91.136222684595097</v>
      </c>
      <c r="AC47" s="38">
        <v>81.258737067986914</v>
      </c>
      <c r="AD47" s="38">
        <v>90.666271269975184</v>
      </c>
      <c r="AE47" s="38">
        <v>89.400849608627823</v>
      </c>
      <c r="AF47" s="38">
        <v>85.495037073260988</v>
      </c>
      <c r="AG47" s="38">
        <v>88.461485960769323</v>
      </c>
      <c r="AH47" s="38">
        <v>86.011637759170654</v>
      </c>
      <c r="AI47" s="38">
        <v>89.387860635739244</v>
      </c>
      <c r="AJ47" s="38">
        <v>84.087147411017582</v>
      </c>
      <c r="AK47" s="38">
        <v>85.24822466107166</v>
      </c>
      <c r="AL47" s="38">
        <v>79.706100771879278</v>
      </c>
      <c r="AM47" s="38">
        <v>89.957618627021645</v>
      </c>
      <c r="AN47" s="38">
        <v>86.790851310243255</v>
      </c>
      <c r="AO47" s="38">
        <v>87.015768556749052</v>
      </c>
      <c r="AP47" s="38">
        <v>75.838295205264799</v>
      </c>
      <c r="AQ47" s="38">
        <v>88.347915905119947</v>
      </c>
      <c r="AR47" s="38">
        <v>86.538900493257501</v>
      </c>
      <c r="AS47" s="38">
        <v>88.346011869697577</v>
      </c>
      <c r="AT47" s="38">
        <v>86.719952968340436</v>
      </c>
      <c r="AU47" s="38">
        <v>88.332876587192843</v>
      </c>
      <c r="AV47" s="38">
        <v>90.017426407903315</v>
      </c>
      <c r="AW47" s="38">
        <v>79.279352183037417</v>
      </c>
      <c r="AX47" s="38">
        <v>88.286530400267097</v>
      </c>
      <c r="AY47" s="38">
        <v>89.929566099228936</v>
      </c>
      <c r="AZ47" s="38">
        <v>87.623892872205829</v>
      </c>
      <c r="BA47" s="38">
        <v>87.458587753188112</v>
      </c>
      <c r="BB47" s="38">
        <v>90.779509147000454</v>
      </c>
      <c r="BC47" s="38">
        <v>84.727425644162395</v>
      </c>
      <c r="BD47" s="38">
        <v>89.158967821242712</v>
      </c>
      <c r="BE47" s="38">
        <v>88.042177512507294</v>
      </c>
      <c r="BF47" s="38">
        <v>91.194903959606194</v>
      </c>
      <c r="BG47" s="38">
        <v>87.107284983996351</v>
      </c>
      <c r="BH47" s="38">
        <v>91.575542860455826</v>
      </c>
      <c r="BI47" s="38">
        <v>82.392350754714144</v>
      </c>
      <c r="BJ47" s="38">
        <v>88.15951214589299</v>
      </c>
      <c r="BK47" s="38">
        <v>81.751150353272791</v>
      </c>
      <c r="BL47" s="38">
        <v>87.956556635882436</v>
      </c>
      <c r="BM47" s="38">
        <v>85.892742643280386</v>
      </c>
      <c r="BN47" s="38">
        <v>83.658191257152964</v>
      </c>
      <c r="BO47" s="38">
        <v>87.153565471892236</v>
      </c>
      <c r="BP47" s="38">
        <v>85.05627362674268</v>
      </c>
      <c r="BQ47" s="38">
        <v>89.243038860556894</v>
      </c>
      <c r="BR47" s="38">
        <v>86.779232778258901</v>
      </c>
      <c r="BS47" s="38">
        <v>82.135437522082199</v>
      </c>
      <c r="BT47" s="38">
        <v>81.818418839909015</v>
      </c>
      <c r="BU47" s="38">
        <v>86.151360228868114</v>
      </c>
      <c r="BV47" s="38">
        <v>86.886427135924706</v>
      </c>
      <c r="BW47" s="38">
        <v>86.787156779189985</v>
      </c>
      <c r="BX47" s="38">
        <v>89.30938415667211</v>
      </c>
      <c r="BY47" s="38">
        <v>88.036999563639156</v>
      </c>
      <c r="BZ47" s="38">
        <v>84.896865702927627</v>
      </c>
      <c r="CA47" s="38">
        <v>81.956857504815787</v>
      </c>
      <c r="CB47" s="38">
        <v>91.548406808551704</v>
      </c>
      <c r="CC47" s="38">
        <v>80.489236146657504</v>
      </c>
      <c r="CD47" s="38">
        <v>85.382505455783132</v>
      </c>
      <c r="CE47" s="38">
        <v>82.174592571118865</v>
      </c>
      <c r="CF47" s="38">
        <v>88.421560881397596</v>
      </c>
      <c r="CH47" s="38">
        <f t="shared" si="6"/>
        <v>86.6642414618792</v>
      </c>
      <c r="CI47" s="38">
        <f t="shared" si="7"/>
        <v>3.5777600069225226</v>
      </c>
    </row>
    <row r="49" spans="2:84" x14ac:dyDescent="0.15">
      <c r="B49" s="36" t="s">
        <v>12</v>
      </c>
      <c r="D49" s="38">
        <f t="shared" ref="D49:BO49" si="8">AVERAGE(D35:D47)</f>
        <v>79.99496781371893</v>
      </c>
      <c r="E49" s="38">
        <f t="shared" si="8"/>
        <v>79.933002485955583</v>
      </c>
      <c r="F49" s="38">
        <f t="shared" si="8"/>
        <v>82.235057755765865</v>
      </c>
      <c r="G49" s="38">
        <f t="shared" si="8"/>
        <v>79.726652953009278</v>
      </c>
      <c r="H49" s="38">
        <f t="shared" si="8"/>
        <v>83.282133180110876</v>
      </c>
      <c r="I49" s="38">
        <f t="shared" si="8"/>
        <v>83.643788223605867</v>
      </c>
      <c r="J49" s="38">
        <f t="shared" si="8"/>
        <v>82.605457954221052</v>
      </c>
      <c r="K49" s="38">
        <f t="shared" si="8"/>
        <v>80.477070858282332</v>
      </c>
      <c r="L49" s="38">
        <f t="shared" si="8"/>
        <v>79.587943212521481</v>
      </c>
      <c r="M49" s="38">
        <f t="shared" si="8"/>
        <v>78.517945457530743</v>
      </c>
      <c r="N49" s="38">
        <f t="shared" si="8"/>
        <v>84.338638257855592</v>
      </c>
      <c r="O49" s="38">
        <f t="shared" si="8"/>
        <v>83.287527004150746</v>
      </c>
      <c r="P49" s="38">
        <f t="shared" si="8"/>
        <v>87.346935855603718</v>
      </c>
      <c r="Q49" s="38">
        <f t="shared" si="8"/>
        <v>81.454029946028896</v>
      </c>
      <c r="R49" s="38">
        <f t="shared" si="8"/>
        <v>78.831328320243259</v>
      </c>
      <c r="S49" s="38">
        <f t="shared" si="8"/>
        <v>85.233555970565348</v>
      </c>
      <c r="T49" s="38">
        <f t="shared" si="8"/>
        <v>81.682421008284564</v>
      </c>
      <c r="U49" s="38">
        <f t="shared" si="8"/>
        <v>84.63875988422177</v>
      </c>
      <c r="V49" s="38">
        <f t="shared" si="8"/>
        <v>85.296040183305408</v>
      </c>
      <c r="W49" s="38">
        <f t="shared" si="8"/>
        <v>82.562688349901109</v>
      </c>
      <c r="X49" s="38">
        <f t="shared" si="8"/>
        <v>83.324004103455323</v>
      </c>
      <c r="Y49" s="38">
        <f t="shared" si="8"/>
        <v>85.023200532405227</v>
      </c>
      <c r="Z49" s="38">
        <f t="shared" si="8"/>
        <v>82.051547226751751</v>
      </c>
      <c r="AA49" s="38">
        <f t="shared" si="8"/>
        <v>83.55371293376281</v>
      </c>
      <c r="AB49" s="38">
        <f t="shared" si="8"/>
        <v>82.797629978037421</v>
      </c>
      <c r="AC49" s="38">
        <f t="shared" si="8"/>
        <v>74.348300317005936</v>
      </c>
      <c r="AD49" s="38">
        <f t="shared" si="8"/>
        <v>88.877069184909871</v>
      </c>
      <c r="AE49" s="38">
        <f t="shared" si="8"/>
        <v>83.858051491414216</v>
      </c>
      <c r="AF49" s="38">
        <f t="shared" si="8"/>
        <v>76.523001254445518</v>
      </c>
      <c r="AG49" s="38">
        <f t="shared" si="8"/>
        <v>79.428134912257832</v>
      </c>
      <c r="AH49" s="38">
        <f t="shared" si="8"/>
        <v>78.756988850728632</v>
      </c>
      <c r="AI49" s="38">
        <f t="shared" si="8"/>
        <v>83.997428929699382</v>
      </c>
      <c r="AJ49" s="38">
        <f t="shared" si="8"/>
        <v>79.132214998592616</v>
      </c>
      <c r="AK49" s="38">
        <f t="shared" si="8"/>
        <v>78.966734372461374</v>
      </c>
      <c r="AL49" s="38">
        <f t="shared" si="8"/>
        <v>75.934823898132549</v>
      </c>
      <c r="AM49" s="38">
        <f t="shared" si="8"/>
        <v>84.617377114666851</v>
      </c>
      <c r="AN49" s="38">
        <f t="shared" si="8"/>
        <v>79.846413979196171</v>
      </c>
      <c r="AO49" s="38">
        <f t="shared" si="8"/>
        <v>80.161029846415644</v>
      </c>
      <c r="AP49" s="38">
        <f t="shared" si="8"/>
        <v>76.527308457019473</v>
      </c>
      <c r="AQ49" s="38">
        <f t="shared" si="8"/>
        <v>83.08350342588291</v>
      </c>
      <c r="AR49" s="38">
        <f t="shared" si="8"/>
        <v>75.622420359065117</v>
      </c>
      <c r="AS49" s="38">
        <f t="shared" si="8"/>
        <v>81.886302512125155</v>
      </c>
      <c r="AT49" s="38">
        <f t="shared" si="8"/>
        <v>79.31732452722575</v>
      </c>
      <c r="AU49" s="38">
        <f t="shared" si="8"/>
        <v>86.955671955214797</v>
      </c>
      <c r="AV49" s="38">
        <f t="shared" si="8"/>
        <v>90.852622566389599</v>
      </c>
      <c r="AW49" s="38">
        <f t="shared" si="8"/>
        <v>76.031182061003534</v>
      </c>
      <c r="AX49" s="38">
        <f t="shared" si="8"/>
        <v>79.938261061554385</v>
      </c>
      <c r="AY49" s="38">
        <f t="shared" si="8"/>
        <v>81.167984869977914</v>
      </c>
      <c r="AZ49" s="38">
        <f t="shared" si="8"/>
        <v>85.561802159461493</v>
      </c>
      <c r="BA49" s="38">
        <f t="shared" si="8"/>
        <v>85.454934042278566</v>
      </c>
      <c r="BB49" s="38">
        <f t="shared" si="8"/>
        <v>85.263137120647542</v>
      </c>
      <c r="BC49" s="38">
        <f t="shared" si="8"/>
        <v>80.01027463078762</v>
      </c>
      <c r="BD49" s="38">
        <f t="shared" si="8"/>
        <v>82.063064004276512</v>
      </c>
      <c r="BE49" s="38">
        <f t="shared" si="8"/>
        <v>81.80996282973372</v>
      </c>
      <c r="BF49" s="38">
        <f t="shared" si="8"/>
        <v>83.920881379327952</v>
      </c>
      <c r="BG49" s="38">
        <f t="shared" si="8"/>
        <v>78.160271339872168</v>
      </c>
      <c r="BH49" s="38">
        <f t="shared" si="8"/>
        <v>85.644526387155338</v>
      </c>
      <c r="BI49" s="38">
        <f t="shared" si="8"/>
        <v>80.459080091919219</v>
      </c>
      <c r="BJ49" s="38">
        <f t="shared" si="8"/>
        <v>83.458774753507882</v>
      </c>
      <c r="BK49" s="38">
        <f t="shared" si="8"/>
        <v>82.403624616971925</v>
      </c>
      <c r="BL49" s="38">
        <f t="shared" si="8"/>
        <v>81.798416827046069</v>
      </c>
      <c r="BM49" s="38">
        <f t="shared" si="8"/>
        <v>79.562309823841431</v>
      </c>
      <c r="BN49" s="38">
        <f t="shared" si="8"/>
        <v>78.38856910745335</v>
      </c>
      <c r="BO49" s="38">
        <f t="shared" si="8"/>
        <v>84.008893778387289</v>
      </c>
      <c r="BP49" s="38">
        <f t="shared" ref="BP49:CE49" si="9">AVERAGE(BP35:BP47)</f>
        <v>77.292006171999233</v>
      </c>
      <c r="BQ49" s="38">
        <f t="shared" si="9"/>
        <v>82.43183169915406</v>
      </c>
      <c r="BR49" s="38">
        <f t="shared" si="9"/>
        <v>81.924056825541143</v>
      </c>
      <c r="BS49" s="38">
        <f t="shared" si="9"/>
        <v>77.080407953075465</v>
      </c>
      <c r="BT49" s="38">
        <f t="shared" si="9"/>
        <v>77.046724626303302</v>
      </c>
      <c r="BU49" s="38">
        <f t="shared" si="9"/>
        <v>78.958438113828862</v>
      </c>
      <c r="BV49" s="38">
        <f t="shared" si="9"/>
        <v>81.003377630170931</v>
      </c>
      <c r="BW49" s="38">
        <f t="shared" si="9"/>
        <v>79.631208201304602</v>
      </c>
      <c r="BX49" s="38">
        <f t="shared" si="9"/>
        <v>83.932702850265528</v>
      </c>
      <c r="BY49" s="38">
        <f t="shared" si="9"/>
        <v>82.591742126940076</v>
      </c>
      <c r="BZ49" s="38">
        <f t="shared" si="9"/>
        <v>76.373828553405218</v>
      </c>
      <c r="CA49" s="38">
        <f t="shared" si="9"/>
        <v>77.345292510706685</v>
      </c>
      <c r="CB49" s="38">
        <f t="shared" si="9"/>
        <v>81.770234588694791</v>
      </c>
      <c r="CC49" s="38">
        <f t="shared" si="9"/>
        <v>81.502367562988042</v>
      </c>
      <c r="CD49" s="38">
        <f t="shared" si="9"/>
        <v>83.216995621679814</v>
      </c>
      <c r="CE49" s="38">
        <f t="shared" si="9"/>
        <v>81.845829621400597</v>
      </c>
      <c r="CF49" s="38">
        <f>AVERAGE(CF35:CF47)</f>
        <v>83.881289785769823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53"/>
  <sheetViews>
    <sheetView workbookViewId="0">
      <selection activeCell="W23" sqref="W23"/>
    </sheetView>
  </sheetViews>
  <sheetFormatPr baseColWidth="10" defaultColWidth="8.83203125" defaultRowHeight="16" x14ac:dyDescent="0.2"/>
  <cols>
    <col min="1" max="1" width="2.33203125" style="17" customWidth="1"/>
    <col min="2" max="2" width="13.5" style="17" customWidth="1"/>
    <col min="3" max="13" width="5.83203125" style="17" customWidth="1"/>
    <col min="14" max="25" width="5.5" style="17" customWidth="1"/>
    <col min="26" max="46" width="9" style="17"/>
  </cols>
  <sheetData>
    <row r="1" spans="1:25" x14ac:dyDescent="0.2">
      <c r="A1" s="35" t="s">
        <v>160</v>
      </c>
    </row>
    <row r="2" spans="1:25" ht="14.25" customHeight="1" x14ac:dyDescent="0.2">
      <c r="A2" s="37"/>
    </row>
    <row r="3" spans="1:25" ht="14.25" customHeight="1" x14ac:dyDescent="0.2">
      <c r="A3" s="37"/>
    </row>
    <row r="4" spans="1:25" ht="14.25" customHeight="1" x14ac:dyDescent="0.2">
      <c r="A4" s="4" t="s">
        <v>21</v>
      </c>
    </row>
    <row r="5" spans="1:25" ht="14.25" customHeight="1" x14ac:dyDescent="0.2">
      <c r="A5" s="6" t="s">
        <v>2</v>
      </c>
    </row>
    <row r="6" spans="1:25" ht="14.25" customHeight="1" x14ac:dyDescent="0.2">
      <c r="A6" s="6" t="s">
        <v>3</v>
      </c>
    </row>
    <row r="7" spans="1:25" ht="14.25" customHeight="1" x14ac:dyDescent="0.2">
      <c r="A7" s="6" t="s">
        <v>161</v>
      </c>
    </row>
    <row r="8" spans="1:25" ht="14.25" customHeight="1" x14ac:dyDescent="0.2">
      <c r="A8" s="6" t="s">
        <v>162</v>
      </c>
    </row>
    <row r="9" spans="1:25" ht="14.25" customHeight="1" x14ac:dyDescent="0.2">
      <c r="A9" s="37"/>
    </row>
    <row r="10" spans="1:25" ht="14.25" customHeight="1" x14ac:dyDescent="0.2"/>
    <row r="11" spans="1:25" ht="12.75" customHeight="1" x14ac:dyDescent="0.2">
      <c r="C11" s="41" t="s">
        <v>22</v>
      </c>
      <c r="D11" s="41"/>
      <c r="E11" s="41"/>
      <c r="F11" s="41"/>
      <c r="G11" s="41"/>
      <c r="H11" s="41"/>
      <c r="O11" s="41" t="s">
        <v>23</v>
      </c>
      <c r="P11" s="41"/>
      <c r="Q11" s="41"/>
      <c r="R11" s="41"/>
      <c r="S11" s="41"/>
      <c r="T11" s="41"/>
    </row>
    <row r="12" spans="1:25" ht="12.75" customHeight="1" x14ac:dyDescent="0.2">
      <c r="C12" s="2">
        <v>1961</v>
      </c>
      <c r="D12" s="2">
        <v>1965</v>
      </c>
      <c r="E12" s="2">
        <v>1973</v>
      </c>
      <c r="F12" s="2">
        <v>1977</v>
      </c>
      <c r="G12" s="2">
        <v>1983</v>
      </c>
      <c r="H12" s="2">
        <v>1987</v>
      </c>
      <c r="I12" s="2">
        <v>1991</v>
      </c>
      <c r="J12" s="2">
        <v>1999</v>
      </c>
      <c r="K12" s="2">
        <v>2002</v>
      </c>
      <c r="L12" s="2">
        <v>2007</v>
      </c>
      <c r="M12" s="2">
        <v>2011</v>
      </c>
      <c r="O12" s="2">
        <v>1961</v>
      </c>
      <c r="P12" s="2">
        <v>1965</v>
      </c>
      <c r="Q12" s="2">
        <v>1973</v>
      </c>
      <c r="R12" s="2">
        <v>1977</v>
      </c>
      <c r="S12" s="2">
        <v>1983</v>
      </c>
      <c r="T12" s="2">
        <v>1987</v>
      </c>
      <c r="U12" s="2">
        <v>1991</v>
      </c>
      <c r="V12" s="2">
        <v>1999</v>
      </c>
      <c r="W12" s="2">
        <v>2002</v>
      </c>
      <c r="X12" s="2">
        <v>2007</v>
      </c>
      <c r="Y12" s="2">
        <v>2011</v>
      </c>
    </row>
    <row r="13" spans="1:25" ht="12.75" customHeight="1" x14ac:dyDescent="0.2">
      <c r="B13" s="17" t="s">
        <v>4</v>
      </c>
      <c r="C13" s="42">
        <v>-20.990816610447759</v>
      </c>
      <c r="D13" s="42">
        <v>-2.3127107298507461</v>
      </c>
      <c r="E13" s="42">
        <v>-2.1814904746268655</v>
      </c>
      <c r="F13" s="42">
        <v>-2.7633198910447763</v>
      </c>
      <c r="G13" s="42">
        <v>-4.9017297686567156</v>
      </c>
      <c r="H13" s="42">
        <v>-13.223758477611943</v>
      </c>
      <c r="I13" s="42">
        <v>-12.987064633783785</v>
      </c>
      <c r="J13" s="42">
        <v>-1.925008722499999</v>
      </c>
      <c r="K13" s="42">
        <v>7.5194408864197539</v>
      </c>
      <c r="L13" s="42">
        <v>-9.9254474987654326</v>
      </c>
      <c r="M13" s="42">
        <v>-6.5710313827160496</v>
      </c>
      <c r="N13" s="42"/>
      <c r="O13" s="42">
        <v>16.967476123727231</v>
      </c>
      <c r="P13" s="42">
        <v>7.411387247921887</v>
      </c>
      <c r="Q13" s="42">
        <v>7.524831416401871</v>
      </c>
      <c r="R13" s="42">
        <v>6.669154488172623</v>
      </c>
      <c r="S13" s="42">
        <v>7.5497857054713648</v>
      </c>
      <c r="T13" s="42">
        <v>6.0252101137234666</v>
      </c>
      <c r="U13" s="42">
        <v>8.7371320252827509</v>
      </c>
      <c r="V13" s="42">
        <v>5.9888766521756036</v>
      </c>
      <c r="W13" s="42">
        <v>8.1582557164901459</v>
      </c>
      <c r="X13" s="42">
        <v>8.5708003625967404</v>
      </c>
      <c r="Y13" s="42">
        <v>5.373569697382969</v>
      </c>
    </row>
    <row r="14" spans="1:25" ht="12.75" customHeight="1" x14ac:dyDescent="0.2">
      <c r="B14" s="17" t="s">
        <v>5</v>
      </c>
      <c r="C14" s="42">
        <v>11.119228046268654</v>
      </c>
      <c r="D14" s="42">
        <v>-10.772096652238805</v>
      </c>
      <c r="E14" s="42">
        <v>-4.9574323417910451</v>
      </c>
      <c r="F14" s="42">
        <v>1.021012388059704E-2</v>
      </c>
      <c r="G14" s="42">
        <v>-38.369072238805948</v>
      </c>
      <c r="H14" s="42">
        <v>8.380659322388059</v>
      </c>
      <c r="I14" s="42">
        <v>-4.1072400945945962</v>
      </c>
      <c r="J14" s="42">
        <v>3.1061214750000001</v>
      </c>
      <c r="K14" s="42">
        <v>-1.5701826123456792</v>
      </c>
      <c r="L14" s="42">
        <v>4.8476664654320993</v>
      </c>
      <c r="M14" s="42">
        <v>4.3197636469135814</v>
      </c>
      <c r="N14" s="42"/>
      <c r="O14" s="42">
        <v>12.75145833027036</v>
      </c>
      <c r="P14" s="42">
        <v>13.117525486340693</v>
      </c>
      <c r="Q14" s="42">
        <v>5.7177532283325725</v>
      </c>
      <c r="R14" s="42">
        <v>5.4016833102217232</v>
      </c>
      <c r="S14" s="42">
        <v>7.5211478833402579</v>
      </c>
      <c r="T14" s="42">
        <v>6.4498964895216044</v>
      </c>
      <c r="U14" s="42">
        <v>8.6607153952408051</v>
      </c>
      <c r="V14" s="42">
        <v>8.322110434674606</v>
      </c>
      <c r="W14" s="42">
        <v>3.96951148899113</v>
      </c>
      <c r="X14" s="42">
        <v>5.8455482125690432</v>
      </c>
      <c r="Y14" s="42">
        <v>7.9726899129879136</v>
      </c>
    </row>
    <row r="15" spans="1:25" ht="12.75" customHeight="1" x14ac:dyDescent="0.2">
      <c r="B15" s="17" t="s">
        <v>7</v>
      </c>
      <c r="C15" s="42">
        <v>3.2652859925373137</v>
      </c>
      <c r="D15" s="42">
        <v>8.5237497134328368</v>
      </c>
      <c r="E15" s="42"/>
      <c r="F15" s="42"/>
      <c r="G15" s="42">
        <v>41.893865223880596</v>
      </c>
      <c r="H15" s="42"/>
      <c r="I15" s="42">
        <v>15.738948824324325</v>
      </c>
      <c r="J15" s="42"/>
      <c r="K15" s="42"/>
      <c r="L15" s="42">
        <v>6.8760661728395052</v>
      </c>
      <c r="M15" s="42">
        <v>0.36018530987654324</v>
      </c>
      <c r="N15" s="42"/>
      <c r="O15" s="42">
        <v>6.3203555238710054</v>
      </c>
      <c r="P15" s="42">
        <v>8.167539509646673</v>
      </c>
      <c r="Q15" s="42"/>
      <c r="R15" s="42"/>
      <c r="S15" s="42">
        <v>5.7009622037835115</v>
      </c>
      <c r="T15" s="42"/>
      <c r="U15" s="42">
        <v>6.7138430268215643</v>
      </c>
      <c r="V15" s="42"/>
      <c r="W15" s="42"/>
      <c r="X15" s="42">
        <v>5.8721396332280369</v>
      </c>
      <c r="Y15" s="42">
        <v>1.1815051544285815</v>
      </c>
    </row>
    <row r="16" spans="1:25" ht="12.75" customHeight="1" x14ac:dyDescent="0.2">
      <c r="B16" s="17" t="s">
        <v>6</v>
      </c>
      <c r="C16" s="42"/>
      <c r="D16" s="42"/>
      <c r="E16" s="42">
        <v>-0.6183073104477611</v>
      </c>
      <c r="F16" s="42">
        <v>-0.99608693731343256</v>
      </c>
      <c r="G16" s="42"/>
      <c r="H16" s="42">
        <v>4.2863485253731337</v>
      </c>
      <c r="I16" s="42">
        <v>-0.74047465135135115</v>
      </c>
      <c r="J16" s="42">
        <v>1.2064927037499995</v>
      </c>
      <c r="K16" s="42">
        <v>-4.0452967777777769</v>
      </c>
      <c r="L16" s="42">
        <v>-0.33905565925925946</v>
      </c>
      <c r="M16" s="42">
        <v>2.8803521753086412</v>
      </c>
      <c r="N16" s="42"/>
      <c r="O16" s="42"/>
      <c r="P16" s="42"/>
      <c r="Q16" s="42">
        <v>1.5443816466787397</v>
      </c>
      <c r="R16" s="42">
        <v>1.0896040565482963</v>
      </c>
      <c r="S16" s="42"/>
      <c r="T16" s="42">
        <v>4.5928815184251688</v>
      </c>
      <c r="U16" s="42">
        <v>2.1400651898965881</v>
      </c>
      <c r="V16" s="42">
        <v>7.7686494841857341</v>
      </c>
      <c r="W16" s="42">
        <v>9.5678791306896933</v>
      </c>
      <c r="X16" s="42">
        <v>7.235820089428473</v>
      </c>
      <c r="Y16" s="42">
        <v>3.0746469644234167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I85"/>
  <sheetViews>
    <sheetView workbookViewId="0"/>
  </sheetViews>
  <sheetFormatPr baseColWidth="10" defaultColWidth="8" defaultRowHeight="13" x14ac:dyDescent="0.15"/>
  <cols>
    <col min="1" max="1" width="2.6640625" style="2" customWidth="1"/>
    <col min="2" max="2" width="5.1640625" style="2" customWidth="1"/>
    <col min="3" max="3" width="2.5" style="2" customWidth="1"/>
    <col min="4" max="84" width="5.83203125" style="2" customWidth="1"/>
    <col min="85" max="85" width="2.6640625" style="2" customWidth="1"/>
    <col min="86" max="86" width="6" style="2" customWidth="1"/>
    <col min="87" max="87" width="7.5" style="2" customWidth="1"/>
    <col min="88" max="16384" width="8" style="2"/>
  </cols>
  <sheetData>
    <row r="1" spans="1:87" ht="16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87" s="3" customFormat="1" x14ac:dyDescent="0.15"/>
    <row r="3" spans="1:87" s="3" customFormat="1" x14ac:dyDescent="0.15"/>
    <row r="4" spans="1:87" s="3" customFormat="1" x14ac:dyDescent="0.15">
      <c r="A4" s="56" t="s">
        <v>151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87" s="3" customFormat="1" x14ac:dyDescent="0.15">
      <c r="A5" s="6" t="s">
        <v>152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87" s="3" customFormat="1" x14ac:dyDescent="0.15">
      <c r="A6" s="6" t="s">
        <v>172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87" s="3" customFormat="1" x14ac:dyDescent="0.15">
      <c r="A7" s="6" t="s">
        <v>153</v>
      </c>
    </row>
    <row r="8" spans="1:87" s="3" customFormat="1" x14ac:dyDescent="0.15"/>
    <row r="10" spans="1:87" x14ac:dyDescent="0.15">
      <c r="A10" s="7" t="s">
        <v>17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2" spans="1:87" x14ac:dyDescent="0.15">
      <c r="D12" s="18">
        <v>45.01</v>
      </c>
      <c r="E12" s="18">
        <v>45.02</v>
      </c>
      <c r="F12" s="18">
        <v>45.03</v>
      </c>
      <c r="G12" s="18">
        <v>45.04</v>
      </c>
      <c r="H12" s="18">
        <v>45.05</v>
      </c>
      <c r="I12" s="18">
        <v>45.06</v>
      </c>
      <c r="J12" s="18">
        <v>45.07</v>
      </c>
      <c r="K12" s="18">
        <v>45.08</v>
      </c>
      <c r="L12" s="18">
        <v>45.09</v>
      </c>
      <c r="M12" s="18">
        <v>45.1</v>
      </c>
      <c r="N12" s="18">
        <v>45.11</v>
      </c>
      <c r="O12" s="18">
        <v>45.12</v>
      </c>
      <c r="P12" s="18">
        <v>45.13</v>
      </c>
      <c r="Q12" s="18">
        <v>45.14</v>
      </c>
      <c r="R12" s="18">
        <v>45.15</v>
      </c>
      <c r="S12" s="18">
        <v>45.16</v>
      </c>
      <c r="T12" s="18">
        <v>45.17</v>
      </c>
      <c r="U12" s="18">
        <v>45.18</v>
      </c>
      <c r="V12" s="18">
        <v>45.19</v>
      </c>
      <c r="W12" s="18">
        <v>45.2</v>
      </c>
      <c r="X12" s="18">
        <v>45.21</v>
      </c>
      <c r="Y12" s="18">
        <v>45.22</v>
      </c>
      <c r="Z12" s="18">
        <v>45.23</v>
      </c>
      <c r="AA12" s="18">
        <v>45.24</v>
      </c>
      <c r="AB12" s="18">
        <v>45.25</v>
      </c>
      <c r="AC12" s="18">
        <v>45.26</v>
      </c>
      <c r="AD12" s="18">
        <v>45.27</v>
      </c>
      <c r="AE12" s="18">
        <v>45.28</v>
      </c>
      <c r="AF12" s="18">
        <v>45.29</v>
      </c>
      <c r="AG12" s="18">
        <v>45.3</v>
      </c>
      <c r="AH12" s="18">
        <v>45.31</v>
      </c>
      <c r="AI12" s="18">
        <v>45.32</v>
      </c>
      <c r="AJ12" s="18">
        <v>45.33</v>
      </c>
      <c r="AK12" s="18">
        <v>45.34</v>
      </c>
      <c r="AL12" s="18">
        <v>45.35</v>
      </c>
      <c r="AM12" s="18">
        <v>45.36</v>
      </c>
      <c r="AN12" s="18">
        <v>45.37</v>
      </c>
      <c r="AO12" s="18">
        <v>45.38</v>
      </c>
      <c r="AP12" s="18">
        <v>45.39</v>
      </c>
      <c r="AQ12" s="18">
        <v>45.4</v>
      </c>
      <c r="AR12" s="18">
        <v>45.41</v>
      </c>
      <c r="AS12" s="18">
        <v>45.42</v>
      </c>
      <c r="AT12" s="18">
        <v>45.44</v>
      </c>
      <c r="AU12" s="18">
        <v>45.43</v>
      </c>
      <c r="AV12" s="18">
        <v>45.45</v>
      </c>
      <c r="AW12" s="18">
        <v>45.46</v>
      </c>
      <c r="AX12" s="18">
        <v>45.47</v>
      </c>
      <c r="AY12" s="18">
        <v>45.48</v>
      </c>
      <c r="AZ12" s="18">
        <v>45.49</v>
      </c>
      <c r="BA12" s="18">
        <v>45.5</v>
      </c>
      <c r="BB12" s="18">
        <v>45.51</v>
      </c>
      <c r="BC12" s="18">
        <v>45.52</v>
      </c>
      <c r="BD12" s="18">
        <v>45.53</v>
      </c>
      <c r="BE12" s="18">
        <v>45.54</v>
      </c>
      <c r="BF12" s="18">
        <v>45.55</v>
      </c>
      <c r="BG12" s="18">
        <v>45.56</v>
      </c>
      <c r="BH12" s="18">
        <v>45.57</v>
      </c>
      <c r="BI12" s="18">
        <v>45.58</v>
      </c>
      <c r="BJ12" s="18">
        <v>45.59</v>
      </c>
      <c r="BK12" s="18">
        <v>45.6</v>
      </c>
      <c r="BL12" s="18">
        <v>45.61</v>
      </c>
      <c r="BM12" s="18">
        <v>45.62</v>
      </c>
      <c r="BN12" s="18">
        <v>45.63</v>
      </c>
      <c r="BO12" s="18">
        <v>45.64</v>
      </c>
      <c r="BP12" s="18">
        <v>45.65</v>
      </c>
      <c r="BQ12" s="18">
        <v>45.66</v>
      </c>
      <c r="BR12" s="18">
        <v>45.67</v>
      </c>
      <c r="BS12" s="18">
        <v>45.68</v>
      </c>
      <c r="BT12" s="18">
        <v>45.69</v>
      </c>
      <c r="BU12" s="18">
        <v>45.7</v>
      </c>
      <c r="BV12" s="18">
        <v>45.71</v>
      </c>
      <c r="BW12" s="18">
        <v>45.72</v>
      </c>
      <c r="BX12" s="18">
        <v>45.73</v>
      </c>
      <c r="BY12" s="18">
        <v>45.74</v>
      </c>
      <c r="BZ12" s="18">
        <v>45.75</v>
      </c>
      <c r="CA12" s="18">
        <v>45.76</v>
      </c>
      <c r="CB12" s="18">
        <v>45.77</v>
      </c>
      <c r="CC12" s="18">
        <v>45.78</v>
      </c>
      <c r="CD12" s="18">
        <v>45.79</v>
      </c>
      <c r="CE12" s="18">
        <v>45.8</v>
      </c>
      <c r="CF12" s="18">
        <v>45.81</v>
      </c>
      <c r="CH12" s="8" t="s">
        <v>12</v>
      </c>
      <c r="CI12" s="13" t="s">
        <v>11</v>
      </c>
    </row>
    <row r="13" spans="1:87" x14ac:dyDescent="0.15">
      <c r="D13" s="13" t="s">
        <v>70</v>
      </c>
      <c r="E13" s="13" t="s">
        <v>71</v>
      </c>
      <c r="F13" s="13" t="s">
        <v>72</v>
      </c>
      <c r="G13" s="13" t="s">
        <v>73</v>
      </c>
      <c r="H13" s="13" t="s">
        <v>74</v>
      </c>
      <c r="I13" s="13" t="s">
        <v>75</v>
      </c>
      <c r="J13" s="13" t="s">
        <v>76</v>
      </c>
      <c r="K13" s="13" t="s">
        <v>77</v>
      </c>
      <c r="L13" s="13" t="s">
        <v>78</v>
      </c>
      <c r="M13" s="13" t="s">
        <v>79</v>
      </c>
      <c r="N13" s="13" t="s">
        <v>80</v>
      </c>
      <c r="O13" s="13" t="s">
        <v>81</v>
      </c>
      <c r="P13" s="13" t="s">
        <v>82</v>
      </c>
      <c r="Q13" s="13" t="s">
        <v>83</v>
      </c>
      <c r="R13" s="13" t="s">
        <v>84</v>
      </c>
      <c r="S13" s="13" t="s">
        <v>85</v>
      </c>
      <c r="T13" s="13" t="s">
        <v>86</v>
      </c>
      <c r="U13" s="13" t="s">
        <v>87</v>
      </c>
      <c r="V13" s="13" t="s">
        <v>88</v>
      </c>
      <c r="W13" s="13" t="s">
        <v>89</v>
      </c>
      <c r="X13" s="13" t="s">
        <v>90</v>
      </c>
      <c r="Y13" s="13" t="s">
        <v>91</v>
      </c>
      <c r="Z13" s="13" t="s">
        <v>92</v>
      </c>
      <c r="AA13" s="13" t="s">
        <v>93</v>
      </c>
      <c r="AB13" s="13" t="s">
        <v>94</v>
      </c>
      <c r="AC13" s="13" t="s">
        <v>95</v>
      </c>
      <c r="AD13" s="13" t="s">
        <v>96</v>
      </c>
      <c r="AE13" s="13" t="s">
        <v>97</v>
      </c>
      <c r="AF13" s="13" t="s">
        <v>98</v>
      </c>
      <c r="AG13" s="13" t="s">
        <v>99</v>
      </c>
      <c r="AH13" s="13" t="s">
        <v>100</v>
      </c>
      <c r="AI13" s="13" t="s">
        <v>101</v>
      </c>
      <c r="AJ13" s="13" t="s">
        <v>102</v>
      </c>
      <c r="AK13" s="13" t="s">
        <v>103</v>
      </c>
      <c r="AL13" s="13" t="s">
        <v>104</v>
      </c>
      <c r="AM13" s="13" t="s">
        <v>105</v>
      </c>
      <c r="AN13" s="13" t="s">
        <v>106</v>
      </c>
      <c r="AO13" s="13" t="s">
        <v>107</v>
      </c>
      <c r="AP13" s="13" t="s">
        <v>108</v>
      </c>
      <c r="AQ13" s="13" t="s">
        <v>109</v>
      </c>
      <c r="AR13" s="13" t="s">
        <v>110</v>
      </c>
      <c r="AS13" s="13" t="s">
        <v>111</v>
      </c>
      <c r="AT13" s="13" t="s">
        <v>112</v>
      </c>
      <c r="AU13" s="13" t="s">
        <v>113</v>
      </c>
      <c r="AV13" s="13" t="s">
        <v>114</v>
      </c>
      <c r="AW13" s="13" t="s">
        <v>115</v>
      </c>
      <c r="AX13" s="13" t="s">
        <v>116</v>
      </c>
      <c r="AY13" s="13" t="s">
        <v>117</v>
      </c>
      <c r="AZ13" s="13" t="s">
        <v>118</v>
      </c>
      <c r="BA13" s="13" t="s">
        <v>119</v>
      </c>
      <c r="BB13" s="13" t="s">
        <v>120</v>
      </c>
      <c r="BC13" s="13" t="s">
        <v>121</v>
      </c>
      <c r="BD13" s="13" t="s">
        <v>122</v>
      </c>
      <c r="BE13" s="13" t="s">
        <v>123</v>
      </c>
      <c r="BF13" s="13" t="s">
        <v>124</v>
      </c>
      <c r="BG13" s="13" t="s">
        <v>125</v>
      </c>
      <c r="BH13" s="13" t="s">
        <v>126</v>
      </c>
      <c r="BI13" s="13" t="s">
        <v>127</v>
      </c>
      <c r="BJ13" s="13" t="s">
        <v>128</v>
      </c>
      <c r="BK13" s="13" t="s">
        <v>129</v>
      </c>
      <c r="BL13" s="13" t="s">
        <v>130</v>
      </c>
      <c r="BM13" s="13" t="s">
        <v>131</v>
      </c>
      <c r="BN13" s="13" t="s">
        <v>132</v>
      </c>
      <c r="BO13" s="13" t="s">
        <v>133</v>
      </c>
      <c r="BP13" s="13" t="s">
        <v>134</v>
      </c>
      <c r="BQ13" s="13" t="s">
        <v>135</v>
      </c>
      <c r="BR13" s="13" t="s">
        <v>136</v>
      </c>
      <c r="BS13" s="13" t="s">
        <v>137</v>
      </c>
      <c r="BT13" s="13" t="s">
        <v>138</v>
      </c>
      <c r="BU13" s="13" t="s">
        <v>139</v>
      </c>
      <c r="BV13" s="13" t="s">
        <v>140</v>
      </c>
      <c r="BW13" s="13" t="s">
        <v>141</v>
      </c>
      <c r="BX13" s="13" t="s">
        <v>142</v>
      </c>
      <c r="BY13" s="13" t="s">
        <v>143</v>
      </c>
      <c r="BZ13" s="13" t="s">
        <v>144</v>
      </c>
      <c r="CA13" s="13" t="s">
        <v>145</v>
      </c>
      <c r="CB13" s="13" t="s">
        <v>146</v>
      </c>
      <c r="CC13" s="13" t="s">
        <v>147</v>
      </c>
      <c r="CD13" s="13" t="s">
        <v>148</v>
      </c>
      <c r="CE13" s="13" t="s">
        <v>149</v>
      </c>
      <c r="CF13" s="13" t="s">
        <v>150</v>
      </c>
      <c r="CH13" s="8"/>
      <c r="CI13" s="13" t="s">
        <v>13</v>
      </c>
    </row>
    <row r="14" spans="1:87" x14ac:dyDescent="0.15">
      <c r="CH14" s="8"/>
      <c r="CI14" s="8"/>
    </row>
    <row r="15" spans="1:87" x14ac:dyDescent="0.15">
      <c r="B15" s="2">
        <v>1961</v>
      </c>
      <c r="D15" s="9">
        <v>-4.3825430000000001</v>
      </c>
      <c r="E15" s="9">
        <v>-25.98151</v>
      </c>
      <c r="F15" s="9">
        <v>-26.596779999999999</v>
      </c>
      <c r="G15" s="9">
        <v>-60.781309999999998</v>
      </c>
      <c r="H15" s="9"/>
      <c r="I15" s="9">
        <v>3.0726699999999999E-2</v>
      </c>
      <c r="J15" s="9">
        <v>-28.350149999999999</v>
      </c>
      <c r="K15" s="9">
        <v>-4.6705360000000002</v>
      </c>
      <c r="L15" s="9"/>
      <c r="M15" s="9">
        <v>-11.51394</v>
      </c>
      <c r="N15" s="9">
        <v>-2.8901659999999998</v>
      </c>
      <c r="O15" s="9">
        <v>-3.9533330000000002</v>
      </c>
      <c r="P15" s="9"/>
      <c r="Q15" s="9"/>
      <c r="R15" s="9"/>
      <c r="S15" s="9">
        <v>-7.5741040000000002</v>
      </c>
      <c r="T15" s="9">
        <v>-54.653509999999997</v>
      </c>
      <c r="U15" s="9">
        <v>-40.009329999999999</v>
      </c>
      <c r="V15" s="9">
        <v>-23.96265</v>
      </c>
      <c r="W15" s="9">
        <v>-21.134650000000001</v>
      </c>
      <c r="X15" s="9">
        <v>-4.4275339999999996</v>
      </c>
      <c r="Y15" s="9">
        <v>-33.127749999999999</v>
      </c>
      <c r="Z15" s="9">
        <v>-46.842309999999998</v>
      </c>
      <c r="AA15" s="9">
        <v>-3.6796929999999999</v>
      </c>
      <c r="AB15" s="9">
        <v>-0.63710960000000005</v>
      </c>
      <c r="AC15" s="9">
        <v>-30.30471</v>
      </c>
      <c r="AD15" s="9"/>
      <c r="AE15" s="9">
        <v>-15.75075</v>
      </c>
      <c r="AF15" s="9">
        <v>-5.6543279999999996</v>
      </c>
      <c r="AG15" s="9">
        <v>-42.061489999999999</v>
      </c>
      <c r="AH15" s="9">
        <v>-45.740569999999998</v>
      </c>
      <c r="AI15" s="9">
        <v>-21.88738</v>
      </c>
      <c r="AJ15" s="9">
        <v>-24.755579999999998</v>
      </c>
      <c r="AK15" s="9">
        <v>-57.891579999999998</v>
      </c>
      <c r="AL15" s="9">
        <v>-6.8457929999999996</v>
      </c>
      <c r="AM15" s="9">
        <v>15.998100000000001</v>
      </c>
      <c r="AN15" s="9">
        <v>-19.976780000000002</v>
      </c>
      <c r="AO15" s="9">
        <v>-6.7241390000000001</v>
      </c>
      <c r="AP15" s="9"/>
      <c r="AQ15" s="9">
        <v>-7.4130260000000003</v>
      </c>
      <c r="AR15" s="9">
        <v>-11.50421</v>
      </c>
      <c r="AS15" s="9">
        <v>-4.5289720000000004</v>
      </c>
      <c r="AT15" s="9">
        <v>-1.458863</v>
      </c>
      <c r="AU15" s="9"/>
      <c r="AV15" s="9"/>
      <c r="AW15" s="9">
        <v>-22.899090000000001</v>
      </c>
      <c r="AX15" s="9">
        <v>-29.975639999999999</v>
      </c>
      <c r="AY15" s="9">
        <v>-9.2444900000000008</v>
      </c>
      <c r="AZ15" s="9"/>
      <c r="BA15" s="9"/>
      <c r="BB15" s="9">
        <v>-46.706110000000002</v>
      </c>
      <c r="BC15" s="9">
        <v>-55.749549999999999</v>
      </c>
      <c r="BD15" s="9">
        <v>-7.3947390000000004</v>
      </c>
      <c r="BE15" s="9">
        <v>-38.36233</v>
      </c>
      <c r="BF15" s="9">
        <v>-26.99849</v>
      </c>
      <c r="BG15" s="9">
        <v>-22.008610000000001</v>
      </c>
      <c r="BH15" s="9">
        <v>-6.8808920000000002</v>
      </c>
      <c r="BI15" s="9">
        <v>-21.47052</v>
      </c>
      <c r="BJ15" s="9">
        <v>-3.4663029999999999</v>
      </c>
      <c r="BK15" s="9">
        <v>-34.25676</v>
      </c>
      <c r="BL15" s="9">
        <v>-39.160200000000003</v>
      </c>
      <c r="BM15" s="11">
        <v>-23.234159999999999</v>
      </c>
      <c r="BN15" s="11">
        <v>-23.800070000000002</v>
      </c>
      <c r="BO15" s="11"/>
      <c r="BP15" s="11">
        <v>3.7021060000000001</v>
      </c>
      <c r="BQ15" s="11">
        <v>-19.522379999999998</v>
      </c>
      <c r="BR15" s="11">
        <v>-3.0171389999999998</v>
      </c>
      <c r="BS15" s="11">
        <v>-22.19595</v>
      </c>
      <c r="BT15" s="11">
        <v>-27.5747</v>
      </c>
      <c r="BU15" s="11">
        <v>-18.06682</v>
      </c>
      <c r="BV15" s="11"/>
      <c r="BW15" s="11">
        <v>-26.75253</v>
      </c>
      <c r="BX15" s="11">
        <v>-54.387129999999999</v>
      </c>
      <c r="BY15" s="11">
        <v>-21.59994</v>
      </c>
      <c r="BZ15" s="11">
        <v>-5.7520850000000001</v>
      </c>
      <c r="CA15" s="11">
        <v>-21.597069999999999</v>
      </c>
      <c r="CB15" s="11">
        <v>-25.214230000000001</v>
      </c>
      <c r="CC15" s="11">
        <v>-10.5419</v>
      </c>
      <c r="CD15" s="11"/>
      <c r="CE15" s="11">
        <v>-40.647509999999997</v>
      </c>
      <c r="CF15" s="11">
        <v>-9.971228</v>
      </c>
      <c r="CG15" s="9"/>
      <c r="CH15" s="9">
        <f>AVERAGE(D15:CF15)</f>
        <v>-20.990816610447759</v>
      </c>
      <c r="CI15" s="9">
        <f>STDEV(D15:CF15)</f>
        <v>16.967476123727231</v>
      </c>
    </row>
    <row r="16" spans="1:87" x14ac:dyDescent="0.15">
      <c r="B16" s="2">
        <v>1965</v>
      </c>
      <c r="D16" s="9">
        <v>-6.2583349999999998</v>
      </c>
      <c r="E16" s="9">
        <v>7.9459400000000002</v>
      </c>
      <c r="F16" s="9">
        <v>-7.6223210000000003</v>
      </c>
      <c r="G16" s="9">
        <v>13.79369</v>
      </c>
      <c r="H16" s="9"/>
      <c r="I16" s="9">
        <v>0.23741979999999999</v>
      </c>
      <c r="J16" s="9">
        <v>1.860584</v>
      </c>
      <c r="K16" s="9">
        <v>-10.46707</v>
      </c>
      <c r="L16" s="9"/>
      <c r="M16" s="9">
        <v>-8.5110130000000002</v>
      </c>
      <c r="N16" s="9">
        <v>-4.18757</v>
      </c>
      <c r="O16" s="9">
        <v>-0.94722260000000003</v>
      </c>
      <c r="P16" s="9"/>
      <c r="Q16" s="9"/>
      <c r="R16" s="9"/>
      <c r="S16" s="9">
        <v>-5.2185589999999999</v>
      </c>
      <c r="T16" s="9">
        <v>-4.6832799999999999</v>
      </c>
      <c r="U16" s="9">
        <v>2.0218479999999999</v>
      </c>
      <c r="V16" s="9">
        <v>2.1535709999999999</v>
      </c>
      <c r="W16" s="9">
        <v>1.911829</v>
      </c>
      <c r="X16" s="9">
        <v>-2.630897</v>
      </c>
      <c r="Y16" s="9">
        <v>-2.6377280000000001</v>
      </c>
      <c r="Z16" s="9">
        <v>-9.638007</v>
      </c>
      <c r="AA16" s="9">
        <v>-4.1440279999999996</v>
      </c>
      <c r="AB16" s="9">
        <v>-5.0907330000000002</v>
      </c>
      <c r="AC16" s="9">
        <v>11.921099999999999</v>
      </c>
      <c r="AD16" s="9"/>
      <c r="AE16" s="9">
        <v>-1.496289</v>
      </c>
      <c r="AF16" s="9">
        <v>-14.07734</v>
      </c>
      <c r="AG16" s="9">
        <v>-1.689532</v>
      </c>
      <c r="AH16" s="9">
        <v>-13.568910000000001</v>
      </c>
      <c r="AI16" s="9">
        <v>1.5137290000000001</v>
      </c>
      <c r="AJ16" s="9">
        <v>-7.8498419999999998</v>
      </c>
      <c r="AK16" s="9">
        <v>-16.367270000000001</v>
      </c>
      <c r="AL16" s="9">
        <v>9.0591840000000001</v>
      </c>
      <c r="AM16" s="9">
        <v>17.814620000000001</v>
      </c>
      <c r="AN16" s="9">
        <v>-12.60111</v>
      </c>
      <c r="AO16" s="9">
        <v>-8.0949639999999992</v>
      </c>
      <c r="AP16" s="9"/>
      <c r="AQ16" s="9">
        <v>5.5082880000000003</v>
      </c>
      <c r="AR16" s="9">
        <v>-4.3142589999999998</v>
      </c>
      <c r="AS16" s="9">
        <v>-6.0957929999999996</v>
      </c>
      <c r="AT16" s="9">
        <v>-8.0658980000000007</v>
      </c>
      <c r="AU16" s="9"/>
      <c r="AV16" s="9"/>
      <c r="AW16" s="9">
        <v>-1.117148</v>
      </c>
      <c r="AX16" s="9">
        <v>-4.4765550000000003</v>
      </c>
      <c r="AY16" s="9">
        <v>-4.7709250000000001</v>
      </c>
      <c r="AZ16" s="9"/>
      <c r="BA16" s="9"/>
      <c r="BB16" s="9">
        <v>-4.1958760000000002</v>
      </c>
      <c r="BC16" s="9">
        <v>3.0223179999999998</v>
      </c>
      <c r="BD16" s="9">
        <v>-2.5580919999999998</v>
      </c>
      <c r="BE16" s="9">
        <v>-3.4696220000000002</v>
      </c>
      <c r="BF16" s="9">
        <v>-6.4361969999999999</v>
      </c>
      <c r="BG16" s="9">
        <v>-8.2084630000000001</v>
      </c>
      <c r="BH16" s="9">
        <v>-0.58588110000000004</v>
      </c>
      <c r="BI16" s="9">
        <v>16.349360000000001</v>
      </c>
      <c r="BJ16" s="9">
        <v>-1.454466</v>
      </c>
      <c r="BK16" s="9">
        <v>14.30678</v>
      </c>
      <c r="BL16" s="9">
        <v>-7.2964859999999998</v>
      </c>
      <c r="BM16" s="11">
        <v>-1.162949</v>
      </c>
      <c r="BN16" s="11">
        <v>-10.28267</v>
      </c>
      <c r="BO16" s="11"/>
      <c r="BP16" s="11">
        <v>-9.9011169999999993</v>
      </c>
      <c r="BQ16" s="11">
        <v>-5.8464840000000002</v>
      </c>
      <c r="BR16" s="11">
        <v>-6.3329040000000001</v>
      </c>
      <c r="BS16" s="11">
        <v>14.411300000000001</v>
      </c>
      <c r="BT16" s="11">
        <v>-4.0146459999999999</v>
      </c>
      <c r="BU16" s="11">
        <v>9.5309000000000005E-2</v>
      </c>
      <c r="BV16" s="11"/>
      <c r="BW16" s="11">
        <v>-2.9310939999999999</v>
      </c>
      <c r="BX16" s="11">
        <v>-4.7317330000000002</v>
      </c>
      <c r="BY16" s="11">
        <v>-9.343235</v>
      </c>
      <c r="BZ16" s="11">
        <v>-6.2397770000000001</v>
      </c>
      <c r="CA16" s="11">
        <v>4.1177250000000001</v>
      </c>
      <c r="CB16" s="11">
        <v>-11.522320000000001</v>
      </c>
      <c r="CC16" s="11">
        <v>4.62906</v>
      </c>
      <c r="CD16" s="11"/>
      <c r="CE16" s="11">
        <v>0.39273999999999998</v>
      </c>
      <c r="CF16" s="11">
        <v>-4.8814029999999997</v>
      </c>
      <c r="CG16" s="9"/>
      <c r="CH16" s="9">
        <f t="shared" ref="CH16:CH24" si="0">AVERAGE(D16:CF16)</f>
        <v>-2.3127107298507461</v>
      </c>
      <c r="CI16" s="9">
        <f t="shared" ref="CI16:CI25" si="1">STDEV(D16:CF16)</f>
        <v>7.411387247921887</v>
      </c>
    </row>
    <row r="17" spans="1:87" x14ac:dyDescent="0.15">
      <c r="B17" s="2">
        <v>1973</v>
      </c>
      <c r="D17" s="9">
        <v>-2.3393570000000001</v>
      </c>
      <c r="E17" s="9">
        <v>-4.6291029999999997</v>
      </c>
      <c r="F17" s="9">
        <v>-0.36794549999999998</v>
      </c>
      <c r="G17" s="9">
        <v>-8.8410419999999998</v>
      </c>
      <c r="H17" s="9"/>
      <c r="I17" s="9">
        <v>-2.3528769999999999</v>
      </c>
      <c r="J17" s="9">
        <v>1.731635</v>
      </c>
      <c r="K17" s="9">
        <v>0.49035859999999998</v>
      </c>
      <c r="L17" s="9"/>
      <c r="M17" s="9">
        <v>0.91134369999999998</v>
      </c>
      <c r="N17" s="9">
        <v>2.515101</v>
      </c>
      <c r="O17" s="9">
        <v>0.76075130000000002</v>
      </c>
      <c r="P17" s="9"/>
      <c r="Q17" s="9"/>
      <c r="R17" s="9"/>
      <c r="S17" s="9">
        <v>3.409999</v>
      </c>
      <c r="T17" s="9">
        <v>-16.646329999999999</v>
      </c>
      <c r="U17" s="9">
        <v>-14.962809999999999</v>
      </c>
      <c r="V17" s="9">
        <v>2.224621</v>
      </c>
      <c r="W17" s="9">
        <v>2.8718819999999998</v>
      </c>
      <c r="X17" s="9">
        <v>8.5878399999999999</v>
      </c>
      <c r="Y17" s="9">
        <v>0.63578920000000005</v>
      </c>
      <c r="Z17" s="9">
        <v>-4.1475109999999997</v>
      </c>
      <c r="AA17" s="9">
        <v>-6.7141359999999999</v>
      </c>
      <c r="AB17" s="9">
        <v>5.2790590000000002</v>
      </c>
      <c r="AC17" s="9">
        <v>-17.599229999999999</v>
      </c>
      <c r="AD17" s="9"/>
      <c r="AE17" s="9">
        <v>1.8740400000000001E-2</v>
      </c>
      <c r="AF17" s="9">
        <v>-24.360589999999998</v>
      </c>
      <c r="AG17" s="9">
        <v>-13.49906</v>
      </c>
      <c r="AH17" s="9">
        <v>-17.228909999999999</v>
      </c>
      <c r="AI17" s="9">
        <v>2.276853</v>
      </c>
      <c r="AJ17" s="9">
        <v>6.1732579999999997</v>
      </c>
      <c r="AK17" s="9">
        <v>-0.30668269999999997</v>
      </c>
      <c r="AL17" s="9">
        <v>4.8135469999999998</v>
      </c>
      <c r="AM17" s="9">
        <v>-5.2527559999999998</v>
      </c>
      <c r="AN17" s="9">
        <v>-5.31229</v>
      </c>
      <c r="AO17" s="9">
        <v>4.0352180000000004</v>
      </c>
      <c r="AP17" s="9"/>
      <c r="AQ17" s="9">
        <v>5.703862</v>
      </c>
      <c r="AR17" s="9">
        <v>2.883035</v>
      </c>
      <c r="AS17" s="9">
        <v>0.59863089999999997</v>
      </c>
      <c r="AT17" s="9">
        <v>-14.87069</v>
      </c>
      <c r="AU17" s="9"/>
      <c r="AV17" s="9"/>
      <c r="AW17" s="9">
        <v>-13.13007</v>
      </c>
      <c r="AX17" s="9">
        <v>13.6083</v>
      </c>
      <c r="AY17" s="9">
        <v>-2.9960810000000002</v>
      </c>
      <c r="AZ17" s="9"/>
      <c r="BA17" s="9"/>
      <c r="BB17" s="9">
        <v>-1.516424</v>
      </c>
      <c r="BC17" s="9">
        <v>-0.9416004</v>
      </c>
      <c r="BD17" s="9">
        <v>0.29012769999999999</v>
      </c>
      <c r="BE17" s="9">
        <v>3.0245069999999998</v>
      </c>
      <c r="BF17" s="9">
        <v>-1.2330829999999999</v>
      </c>
      <c r="BG17" s="9">
        <v>-8.8614890000000006</v>
      </c>
      <c r="BH17" s="9">
        <v>-5.3730300000000002E-2</v>
      </c>
      <c r="BI17" s="9">
        <v>-5.6204970000000003</v>
      </c>
      <c r="BJ17" s="9">
        <v>3.6438769999999998</v>
      </c>
      <c r="BK17" s="9">
        <v>-10.19586</v>
      </c>
      <c r="BL17" s="9">
        <v>0.38231209999999999</v>
      </c>
      <c r="BM17" s="11">
        <v>3.1225710000000002</v>
      </c>
      <c r="BN17" s="11">
        <v>7.29697</v>
      </c>
      <c r="BO17" s="11"/>
      <c r="BP17" s="11">
        <v>-10.08222</v>
      </c>
      <c r="BQ17" s="11">
        <v>-1.8155870000000001</v>
      </c>
      <c r="BR17" s="11">
        <v>0.4160412</v>
      </c>
      <c r="BS17" s="11">
        <v>-3.0046539999999999</v>
      </c>
      <c r="BT17" s="11">
        <v>2.7778849999999999</v>
      </c>
      <c r="BU17" s="11">
        <v>7.8736750000000004</v>
      </c>
      <c r="BV17" s="11"/>
      <c r="BW17" s="11">
        <v>-10.5372</v>
      </c>
      <c r="BX17" s="11">
        <v>1.9332609999999999</v>
      </c>
      <c r="BY17" s="11">
        <v>-3.131113</v>
      </c>
      <c r="BZ17" s="11">
        <v>-7.7046710000000003</v>
      </c>
      <c r="CA17" s="11">
        <v>-17.328279999999999</v>
      </c>
      <c r="CB17" s="11">
        <v>4.0363100000000003</v>
      </c>
      <c r="CC17" s="11">
        <v>6.4292809999999996</v>
      </c>
      <c r="CD17" s="11"/>
      <c r="CE17" s="11">
        <v>-5.3235440000000001</v>
      </c>
      <c r="CF17" s="11">
        <v>5.99092</v>
      </c>
      <c r="CG17" s="9"/>
      <c r="CH17" s="9">
        <f t="shared" si="0"/>
        <v>-2.1814904746268655</v>
      </c>
      <c r="CI17" s="9">
        <f t="shared" si="1"/>
        <v>7.524831416401871</v>
      </c>
    </row>
    <row r="18" spans="1:87" x14ac:dyDescent="0.15">
      <c r="B18" s="2">
        <v>1977</v>
      </c>
      <c r="D18" s="9">
        <v>1.400495</v>
      </c>
      <c r="E18" s="9">
        <v>1.1175250000000001</v>
      </c>
      <c r="F18" s="9">
        <v>-4.546494</v>
      </c>
      <c r="G18" s="9">
        <v>6.1211570000000002</v>
      </c>
      <c r="H18" s="9"/>
      <c r="I18" s="9">
        <v>-4.4954520000000002</v>
      </c>
      <c r="J18" s="9">
        <v>-0.50446500000000005</v>
      </c>
      <c r="K18" s="9">
        <v>-0.86608669999999999</v>
      </c>
      <c r="L18" s="9"/>
      <c r="M18" s="9">
        <v>-4.1143270000000003</v>
      </c>
      <c r="N18" s="9">
        <v>-1.3895850000000001</v>
      </c>
      <c r="O18" s="9">
        <v>-2.428884</v>
      </c>
      <c r="P18" s="9"/>
      <c r="Q18" s="9"/>
      <c r="R18" s="9"/>
      <c r="S18" s="9">
        <v>-1.7964610000000001</v>
      </c>
      <c r="T18" s="9">
        <v>-26.050660000000001</v>
      </c>
      <c r="U18" s="9">
        <v>-33.844810000000003</v>
      </c>
      <c r="V18" s="9">
        <v>-7.3897849999999998</v>
      </c>
      <c r="W18" s="9">
        <v>1.3643799999999999</v>
      </c>
      <c r="X18" s="9">
        <v>-3.0500989999999999</v>
      </c>
      <c r="Y18" s="9">
        <v>-1.795434</v>
      </c>
      <c r="Z18" s="9">
        <v>-3.3759420000000002</v>
      </c>
      <c r="AA18" s="9">
        <v>-4.2387180000000004</v>
      </c>
      <c r="AB18" s="9">
        <v>-0.86040830000000001</v>
      </c>
      <c r="AC18" s="9">
        <v>-11.04739</v>
      </c>
      <c r="AD18" s="9"/>
      <c r="AE18" s="9">
        <v>-0.38459209999999999</v>
      </c>
      <c r="AF18" s="9">
        <v>1.3080860000000001</v>
      </c>
      <c r="AG18" s="9">
        <v>3.0268679999999999</v>
      </c>
      <c r="AH18" s="9">
        <v>-14.492929999999999</v>
      </c>
      <c r="AI18" s="9">
        <v>-1.5283180000000001</v>
      </c>
      <c r="AJ18" s="9">
        <v>-7.8279699999999997</v>
      </c>
      <c r="AK18" s="9">
        <v>-1.32392</v>
      </c>
      <c r="AL18" s="9">
        <v>-3.8465929999999999</v>
      </c>
      <c r="AM18" s="9">
        <v>-14.87956</v>
      </c>
      <c r="AN18" s="9">
        <v>3.676294</v>
      </c>
      <c r="AO18" s="9">
        <v>0.40199420000000002</v>
      </c>
      <c r="AP18" s="9"/>
      <c r="AQ18" s="9">
        <v>-7.0355439999999998</v>
      </c>
      <c r="AR18" s="9">
        <v>1.189781</v>
      </c>
      <c r="AS18" s="9">
        <v>1.5469980000000001</v>
      </c>
      <c r="AT18" s="9">
        <v>0.5814549</v>
      </c>
      <c r="AU18" s="9"/>
      <c r="AV18" s="9"/>
      <c r="AW18" s="9">
        <v>1.1617919999999999</v>
      </c>
      <c r="AX18" s="9">
        <v>-2.3885740000000002</v>
      </c>
      <c r="AY18" s="9">
        <v>-3.4545129999999999</v>
      </c>
      <c r="AZ18" s="9"/>
      <c r="BA18" s="9"/>
      <c r="BB18" s="9">
        <v>-0.22218109999999999</v>
      </c>
      <c r="BC18" s="9">
        <v>5.7446429999999999</v>
      </c>
      <c r="BD18" s="9">
        <v>2.540832</v>
      </c>
      <c r="BE18" s="9">
        <v>-1.0805480000000001</v>
      </c>
      <c r="BF18" s="9">
        <v>-5.3980769999999998</v>
      </c>
      <c r="BG18" s="9">
        <v>-8.0206669999999995</v>
      </c>
      <c r="BH18" s="9">
        <v>-1.36791</v>
      </c>
      <c r="BI18" s="9">
        <v>8.0999510000000008</v>
      </c>
      <c r="BJ18" s="9">
        <v>-0.9592543</v>
      </c>
      <c r="BK18" s="9">
        <v>-6.1448280000000004</v>
      </c>
      <c r="BL18" s="9">
        <v>-6.9080370000000002</v>
      </c>
      <c r="BM18" s="11">
        <v>-3.6807940000000001</v>
      </c>
      <c r="BN18" s="11">
        <v>-3.8429489999999999</v>
      </c>
      <c r="BO18" s="11"/>
      <c r="BP18" s="11">
        <v>-8.7001939999999998</v>
      </c>
      <c r="BQ18" s="11">
        <v>-2.660498</v>
      </c>
      <c r="BR18" s="11">
        <v>1.5990249999999999</v>
      </c>
      <c r="BS18" s="11">
        <v>-7.6341099999999997</v>
      </c>
      <c r="BT18" s="11">
        <v>11.011329999999999</v>
      </c>
      <c r="BU18" s="11">
        <v>1.201009</v>
      </c>
      <c r="BV18" s="11"/>
      <c r="BW18" s="11">
        <v>-3.100565</v>
      </c>
      <c r="BX18" s="11">
        <v>-3.1887270000000001</v>
      </c>
      <c r="BY18" s="11">
        <v>0.32447769999999998</v>
      </c>
      <c r="BZ18" s="11">
        <v>-3.937125</v>
      </c>
      <c r="CA18" s="11">
        <v>5.0116719999999999</v>
      </c>
      <c r="CB18" s="11">
        <v>2.1909079999999999</v>
      </c>
      <c r="CC18" s="11">
        <v>-3.3110889999999999</v>
      </c>
      <c r="CD18" s="11"/>
      <c r="CE18" s="11">
        <v>-4.154928</v>
      </c>
      <c r="CF18" s="11">
        <v>-2.493109</v>
      </c>
      <c r="CG18" s="9"/>
      <c r="CH18" s="9">
        <f t="shared" si="0"/>
        <v>-2.7633198910447763</v>
      </c>
      <c r="CI18" s="9">
        <f t="shared" si="1"/>
        <v>6.669154488172623</v>
      </c>
    </row>
    <row r="19" spans="1:87" x14ac:dyDescent="0.15">
      <c r="B19" s="2">
        <v>1983</v>
      </c>
      <c r="D19" s="9">
        <v>-2.068819</v>
      </c>
      <c r="E19" s="9">
        <v>-11.81677</v>
      </c>
      <c r="F19" s="9">
        <v>-17.334579999999999</v>
      </c>
      <c r="G19" s="9">
        <v>-6.02</v>
      </c>
      <c r="H19" s="9"/>
      <c r="I19" s="9">
        <v>-7.1216309999999998</v>
      </c>
      <c r="J19" s="9">
        <v>-2.5126810000000002</v>
      </c>
      <c r="K19" s="9">
        <v>1.7816719999999999</v>
      </c>
      <c r="L19" s="9"/>
      <c r="M19" s="9">
        <v>0.3244842</v>
      </c>
      <c r="N19" s="9">
        <v>1.5445850000000001</v>
      </c>
      <c r="O19" s="9">
        <v>-5.3291279999999999</v>
      </c>
      <c r="P19" s="9"/>
      <c r="Q19" s="9"/>
      <c r="R19" s="9"/>
      <c r="S19" s="9">
        <v>-1.762257</v>
      </c>
      <c r="T19" s="9">
        <v>-5.3490989999999998</v>
      </c>
      <c r="U19" s="9">
        <v>2.0007229999999998</v>
      </c>
      <c r="V19" s="9">
        <v>-4.7725790000000003</v>
      </c>
      <c r="W19" s="9">
        <v>-12.13669</v>
      </c>
      <c r="X19" s="9">
        <v>-3.7561450000000001</v>
      </c>
      <c r="Y19" s="9">
        <v>1.5295270000000001</v>
      </c>
      <c r="Z19" s="9">
        <v>-2.468029</v>
      </c>
      <c r="AA19" s="9">
        <v>-9.5467969999999998</v>
      </c>
      <c r="AB19" s="9">
        <v>-8.2444469999999992</v>
      </c>
      <c r="AC19" s="9">
        <v>-4.7042679999999999</v>
      </c>
      <c r="AD19" s="9"/>
      <c r="AE19" s="9">
        <v>1.320333</v>
      </c>
      <c r="AF19" s="9">
        <v>-15.665789999999999</v>
      </c>
      <c r="AG19" s="9">
        <v>-5.8792759999999999</v>
      </c>
      <c r="AH19" s="9">
        <v>-14.50315</v>
      </c>
      <c r="AI19" s="9">
        <v>-4.2927229999999996</v>
      </c>
      <c r="AJ19" s="9">
        <v>-3.2807870000000001</v>
      </c>
      <c r="AK19" s="9">
        <v>-2.205473</v>
      </c>
      <c r="AL19" s="9">
        <v>-8.6028859999999998</v>
      </c>
      <c r="AM19" s="9">
        <v>20.915790000000001</v>
      </c>
      <c r="AN19" s="9">
        <v>-0.71059300000000003</v>
      </c>
      <c r="AO19" s="9">
        <v>0.53078190000000003</v>
      </c>
      <c r="AP19" s="9"/>
      <c r="AQ19" s="9">
        <v>-22.905989999999999</v>
      </c>
      <c r="AR19" s="9">
        <v>3.25935</v>
      </c>
      <c r="AS19" s="9">
        <v>5.2318220000000002</v>
      </c>
      <c r="AT19" s="9">
        <v>-9.9048040000000004</v>
      </c>
      <c r="AU19" s="9"/>
      <c r="AV19" s="9"/>
      <c r="AW19" s="9">
        <v>-0.2969774</v>
      </c>
      <c r="AX19" s="9">
        <v>-3.1866840000000001</v>
      </c>
      <c r="AY19" s="9">
        <v>-18.430060000000001</v>
      </c>
      <c r="AZ19" s="9"/>
      <c r="BA19" s="9"/>
      <c r="BB19" s="9">
        <v>1.553777</v>
      </c>
      <c r="BC19" s="9">
        <v>-9.5315349999999999</v>
      </c>
      <c r="BD19" s="9">
        <v>-8.3071730000000006</v>
      </c>
      <c r="BE19" s="9">
        <v>-10.915839999999999</v>
      </c>
      <c r="BF19" s="9">
        <v>-3.9499849999999999</v>
      </c>
      <c r="BG19" s="9">
        <v>-8.9735499999999995</v>
      </c>
      <c r="BH19" s="9">
        <v>-0.43387750000000003</v>
      </c>
      <c r="BI19" s="9">
        <v>-7.3794380000000004</v>
      </c>
      <c r="BJ19" s="9">
        <v>8.0767360000000004</v>
      </c>
      <c r="BK19" s="9">
        <v>-19.842189999999999</v>
      </c>
      <c r="BL19" s="9">
        <v>-13.580880000000001</v>
      </c>
      <c r="BM19" s="11">
        <v>-13.908440000000001</v>
      </c>
      <c r="BN19" s="11">
        <v>-4.4364699999999999</v>
      </c>
      <c r="BO19" s="11"/>
      <c r="BP19" s="11">
        <v>1.2158059999999999</v>
      </c>
      <c r="BQ19" s="11">
        <v>-9.0310190000000006</v>
      </c>
      <c r="BR19" s="11">
        <v>-9.5020959999999999</v>
      </c>
      <c r="BS19" s="11">
        <v>-13.612220000000001</v>
      </c>
      <c r="BT19" s="11">
        <v>-0.51523629999999998</v>
      </c>
      <c r="BU19" s="11">
        <v>11.11162</v>
      </c>
      <c r="BV19" s="11"/>
      <c r="BW19" s="11">
        <v>0.14347389999999999</v>
      </c>
      <c r="BX19" s="11">
        <v>-0.1425053</v>
      </c>
      <c r="BY19" s="11">
        <v>-12.73847</v>
      </c>
      <c r="BZ19" s="11">
        <v>-10.54035</v>
      </c>
      <c r="CA19" s="11">
        <v>4.5518090000000004</v>
      </c>
      <c r="CB19" s="11">
        <v>-5.5375649999999998</v>
      </c>
      <c r="CC19" s="11">
        <v>-5.7106649999999997</v>
      </c>
      <c r="CD19" s="11"/>
      <c r="CE19" s="11">
        <v>-14.048679999999999</v>
      </c>
      <c r="CF19" s="11">
        <v>3.939114</v>
      </c>
      <c r="CG19" s="9"/>
      <c r="CH19" s="9">
        <f t="shared" si="0"/>
        <v>-4.9017297686567156</v>
      </c>
      <c r="CI19" s="9">
        <f t="shared" si="1"/>
        <v>7.5497857054713648</v>
      </c>
    </row>
    <row r="20" spans="1:87" x14ac:dyDescent="0.15">
      <c r="B20" s="2">
        <v>1987</v>
      </c>
      <c r="D20" s="9">
        <v>-10.99272</v>
      </c>
      <c r="E20" s="9">
        <v>-7.9155199999999999</v>
      </c>
      <c r="F20" s="9">
        <v>-15.082560000000001</v>
      </c>
      <c r="G20" s="9">
        <v>-13.374269999999999</v>
      </c>
      <c r="H20" s="9"/>
      <c r="I20" s="9">
        <v>-13.514379999999999</v>
      </c>
      <c r="J20" s="9">
        <v>-19.563669999999998</v>
      </c>
      <c r="K20" s="9">
        <v>-10.63519</v>
      </c>
      <c r="L20" s="9"/>
      <c r="M20" s="9">
        <v>-5.6115950000000003</v>
      </c>
      <c r="N20" s="9">
        <v>-17.19603</v>
      </c>
      <c r="O20" s="9">
        <v>-16.109400000000001</v>
      </c>
      <c r="P20" s="9"/>
      <c r="Q20" s="9"/>
      <c r="R20" s="9"/>
      <c r="S20" s="9">
        <v>-16.287299999999998</v>
      </c>
      <c r="T20" s="9">
        <v>3.4961769999999999</v>
      </c>
      <c r="U20" s="9">
        <v>-13.900980000000001</v>
      </c>
      <c r="V20" s="9">
        <v>-22.85971</v>
      </c>
      <c r="W20" s="9">
        <v>-15.61965</v>
      </c>
      <c r="X20" s="9">
        <v>-16.16412</v>
      </c>
      <c r="Y20" s="9">
        <v>-16.527429999999999</v>
      </c>
      <c r="Z20" s="9">
        <v>-19.296040000000001</v>
      </c>
      <c r="AA20" s="9">
        <v>-18.403739999999999</v>
      </c>
      <c r="AB20" s="9">
        <v>-11.12134</v>
      </c>
      <c r="AC20" s="9">
        <v>-2.7933180000000002</v>
      </c>
      <c r="AD20" s="9"/>
      <c r="AE20" s="9">
        <v>-6.130153</v>
      </c>
      <c r="AF20" s="9">
        <v>-6.6164709999999998</v>
      </c>
      <c r="AG20" s="9">
        <v>-18.429590000000001</v>
      </c>
      <c r="AH20" s="9">
        <v>-20.923410000000001</v>
      </c>
      <c r="AI20" s="9">
        <v>-20.23507</v>
      </c>
      <c r="AJ20" s="9">
        <v>-19.152660000000001</v>
      </c>
      <c r="AK20" s="9">
        <v>-19.7041</v>
      </c>
      <c r="AL20" s="9">
        <v>-17.84965</v>
      </c>
      <c r="AM20" s="9">
        <v>-8.9081620000000008</v>
      </c>
      <c r="AN20" s="9">
        <v>-7.5928000000000004</v>
      </c>
      <c r="AO20" s="9">
        <v>-16.141089999999998</v>
      </c>
      <c r="AP20" s="9"/>
      <c r="AQ20" s="9">
        <v>5.8795440000000001</v>
      </c>
      <c r="AR20" s="9">
        <v>-17.000579999999999</v>
      </c>
      <c r="AS20" s="9">
        <v>-14.47175</v>
      </c>
      <c r="AT20" s="9">
        <v>-11.762079999999999</v>
      </c>
      <c r="AU20" s="9"/>
      <c r="AV20" s="9"/>
      <c r="AW20" s="9">
        <v>-16.354019999999998</v>
      </c>
      <c r="AX20" s="9">
        <v>-16.728359999999999</v>
      </c>
      <c r="AY20" s="9">
        <v>-21.399149999999999</v>
      </c>
      <c r="AZ20" s="9"/>
      <c r="BA20" s="9"/>
      <c r="BB20" s="9">
        <v>-9.2387309999999996</v>
      </c>
      <c r="BC20" s="9">
        <v>-24.347190000000001</v>
      </c>
      <c r="BD20" s="9">
        <v>-11.91353</v>
      </c>
      <c r="BE20" s="9">
        <v>-16.963889999999999</v>
      </c>
      <c r="BF20" s="9">
        <v>-12.58765</v>
      </c>
      <c r="BG20" s="9">
        <v>-19.096029999999999</v>
      </c>
      <c r="BH20" s="9">
        <v>-13.36163</v>
      </c>
      <c r="BI20" s="9">
        <v>-4.0636060000000001</v>
      </c>
      <c r="BJ20" s="9">
        <v>-8.9015489999999993</v>
      </c>
      <c r="BK20" s="9">
        <v>-16.519819999999999</v>
      </c>
      <c r="BL20" s="9">
        <v>-8.4608430000000006</v>
      </c>
      <c r="BM20" s="11">
        <v>-14.66066</v>
      </c>
      <c r="BN20" s="11">
        <v>-18.79806</v>
      </c>
      <c r="BO20" s="11"/>
      <c r="BP20" s="11">
        <v>-12.455399999999999</v>
      </c>
      <c r="BQ20" s="11">
        <v>-12.67347</v>
      </c>
      <c r="BR20" s="11">
        <v>-14.71355</v>
      </c>
      <c r="BS20" s="11">
        <v>-7.3283399999999999</v>
      </c>
      <c r="BT20" s="11">
        <v>-5.2736919999999996</v>
      </c>
      <c r="BU20" s="11">
        <v>-8.3658079999999995</v>
      </c>
      <c r="BV20" s="11"/>
      <c r="BW20" s="11">
        <v>-14.76915</v>
      </c>
      <c r="BX20" s="11">
        <v>-13.279820000000001</v>
      </c>
      <c r="BY20" s="11">
        <v>-12.80134</v>
      </c>
      <c r="BZ20" s="11">
        <v>-17.151050000000001</v>
      </c>
      <c r="CA20" s="11">
        <v>-6.6159840000000001</v>
      </c>
      <c r="CB20" s="11">
        <v>-17.542069999999999</v>
      </c>
      <c r="CC20" s="11">
        <v>-3.7880379999999998</v>
      </c>
      <c r="CD20" s="11"/>
      <c r="CE20" s="11">
        <v>-21.826910000000002</v>
      </c>
      <c r="CF20" s="11">
        <v>-5.5016689999999997</v>
      </c>
      <c r="CG20" s="9"/>
      <c r="CH20" s="9">
        <f t="shared" si="0"/>
        <v>-13.223758477611943</v>
      </c>
      <c r="CI20" s="9">
        <f t="shared" si="1"/>
        <v>6.0252101137234666</v>
      </c>
    </row>
    <row r="21" spans="1:87" x14ac:dyDescent="0.15">
      <c r="B21" s="2">
        <v>1991</v>
      </c>
      <c r="D21" s="9">
        <v>-21.039269999999998</v>
      </c>
      <c r="E21" s="9">
        <v>-16.273309999999999</v>
      </c>
      <c r="F21" s="9">
        <v>-11.118880000000001</v>
      </c>
      <c r="G21" s="9">
        <v>-5.1692720000000003</v>
      </c>
      <c r="H21" s="9">
        <v>-16.65428</v>
      </c>
      <c r="I21" s="9">
        <v>-15.02942</v>
      </c>
      <c r="J21" s="9">
        <v>-14.677989999999999</v>
      </c>
      <c r="K21" s="9">
        <v>-28.18779</v>
      </c>
      <c r="L21" s="9"/>
      <c r="M21" s="9">
        <v>-12.02683</v>
      </c>
      <c r="N21" s="9">
        <v>-11.37251</v>
      </c>
      <c r="O21" s="9">
        <v>-9.3720929999999996</v>
      </c>
      <c r="P21" s="9">
        <v>-8.7081520000000001</v>
      </c>
      <c r="Q21" s="9">
        <v>-31.768519999999999</v>
      </c>
      <c r="R21" s="9">
        <v>0.37466310000000003</v>
      </c>
      <c r="S21" s="9">
        <v>-4.9922940000000002</v>
      </c>
      <c r="T21" s="9">
        <v>-12.143829999999999</v>
      </c>
      <c r="U21" s="9">
        <v>-10.324450000000001</v>
      </c>
      <c r="V21" s="9">
        <v>-11.43313</v>
      </c>
      <c r="W21" s="9">
        <v>-9.3180180000000004</v>
      </c>
      <c r="X21" s="9">
        <v>-11.42177</v>
      </c>
      <c r="Y21" s="9">
        <v>-13.133710000000001</v>
      </c>
      <c r="Z21" s="9">
        <v>-7.1015360000000003</v>
      </c>
      <c r="AA21" s="9">
        <v>-9.7467889999999997</v>
      </c>
      <c r="AB21" s="9">
        <v>-15.06443</v>
      </c>
      <c r="AC21" s="9">
        <v>-37.109450000000002</v>
      </c>
      <c r="AD21" s="9"/>
      <c r="AE21" s="9">
        <v>-12.06766</v>
      </c>
      <c r="AF21" s="9">
        <v>-32.70064</v>
      </c>
      <c r="AG21" s="9">
        <v>-14.667529999999999</v>
      </c>
      <c r="AH21" s="9">
        <v>-16.10183</v>
      </c>
      <c r="AI21" s="9">
        <v>-17.749970000000001</v>
      </c>
      <c r="AJ21" s="9">
        <v>-19.56767</v>
      </c>
      <c r="AK21" s="9">
        <v>-3.2052130000000001</v>
      </c>
      <c r="AL21" s="9">
        <v>-5.4273449999999999</v>
      </c>
      <c r="AM21" s="9">
        <v>2.931063</v>
      </c>
      <c r="AN21" s="9">
        <v>-15.223929999999999</v>
      </c>
      <c r="AO21" s="9">
        <v>-22.26257</v>
      </c>
      <c r="AP21" s="9"/>
      <c r="AQ21" s="9">
        <v>-23.782330000000002</v>
      </c>
      <c r="AR21" s="9">
        <v>11.676819999999999</v>
      </c>
      <c r="AS21" s="9">
        <v>-7.5535459999999999</v>
      </c>
      <c r="AT21" s="9">
        <v>-11.61917</v>
      </c>
      <c r="AU21" s="9"/>
      <c r="AV21" s="9">
        <v>-17.042909999999999</v>
      </c>
      <c r="AW21" s="9">
        <v>-22.171040000000001</v>
      </c>
      <c r="AX21" s="9">
        <v>-4.7453110000000001</v>
      </c>
      <c r="AY21" s="9">
        <v>-14.727</v>
      </c>
      <c r="AZ21" s="9"/>
      <c r="BA21" s="9">
        <v>-17.917680000000001</v>
      </c>
      <c r="BB21" s="9">
        <v>-10.37847</v>
      </c>
      <c r="BC21" s="9">
        <v>-13.97945</v>
      </c>
      <c r="BD21" s="9">
        <v>-8.2753259999999997</v>
      </c>
      <c r="BE21" s="9">
        <v>-14.56227</v>
      </c>
      <c r="BF21" s="9">
        <v>-11.077629999999999</v>
      </c>
      <c r="BG21" s="9">
        <v>-2.0392290000000002</v>
      </c>
      <c r="BH21" s="9">
        <v>-15.36844</v>
      </c>
      <c r="BI21" s="9">
        <v>-29.718520000000002</v>
      </c>
      <c r="BJ21" s="9">
        <v>-13.40387</v>
      </c>
      <c r="BK21" s="9">
        <v>-29.48901</v>
      </c>
      <c r="BL21" s="9">
        <v>-12.69519</v>
      </c>
      <c r="BM21" s="11">
        <v>-13.082190000000001</v>
      </c>
      <c r="BN21" s="11">
        <v>-2.68391</v>
      </c>
      <c r="BO21" s="11"/>
      <c r="BP21" s="11">
        <v>-1.159165</v>
      </c>
      <c r="BQ21" s="11">
        <v>-10.2332</v>
      </c>
      <c r="BR21" s="11">
        <v>-12.454179999999999</v>
      </c>
      <c r="BS21" s="11">
        <v>-11.41168</v>
      </c>
      <c r="BT21" s="11">
        <v>-19.913720000000001</v>
      </c>
      <c r="BU21" s="11">
        <v>-2.4368629999999998</v>
      </c>
      <c r="BV21" s="11">
        <v>-35.729689999999998</v>
      </c>
      <c r="BW21" s="11">
        <v>-7.3523909999999999</v>
      </c>
      <c r="BX21" s="11">
        <v>-13.51918</v>
      </c>
      <c r="BY21" s="11">
        <v>-6.5044779999999998</v>
      </c>
      <c r="BZ21" s="11">
        <v>-7.7532399999999999</v>
      </c>
      <c r="CA21" s="11">
        <v>-1.9833799999999999</v>
      </c>
      <c r="CB21" s="11">
        <v>-14.64629</v>
      </c>
      <c r="CC21" s="11">
        <v>-17.414840000000002</v>
      </c>
      <c r="CD21" s="11"/>
      <c r="CE21" s="11">
        <v>-4.0591179999999998</v>
      </c>
      <c r="CF21" s="11">
        <v>-10.979340000000001</v>
      </c>
      <c r="CG21" s="9"/>
      <c r="CH21" s="9">
        <f t="shared" si="0"/>
        <v>-12.987064633783785</v>
      </c>
      <c r="CI21" s="9">
        <f t="shared" si="1"/>
        <v>8.7371320252827509</v>
      </c>
    </row>
    <row r="22" spans="1:87" x14ac:dyDescent="0.15">
      <c r="B22" s="2">
        <v>1999</v>
      </c>
      <c r="D22" s="9">
        <v>-3.9178009999999999</v>
      </c>
      <c r="E22" s="9">
        <v>0.68869380000000002</v>
      </c>
      <c r="F22" s="9">
        <v>3.3373399999999998E-2</v>
      </c>
      <c r="G22" s="9">
        <v>2.83893</v>
      </c>
      <c r="H22" s="9">
        <v>-1.969395</v>
      </c>
      <c r="I22" s="9">
        <v>-1.826589</v>
      </c>
      <c r="J22" s="9">
        <v>-6.2379150000000001</v>
      </c>
      <c r="K22" s="9">
        <v>-3.6510829999999999</v>
      </c>
      <c r="L22" s="9">
        <v>-1.0954999999999999</v>
      </c>
      <c r="M22" s="9">
        <v>-1.1841889999999999</v>
      </c>
      <c r="N22" s="9">
        <v>-6.2626179999999998</v>
      </c>
      <c r="O22" s="9">
        <v>-4.2458939999999998</v>
      </c>
      <c r="P22" s="9">
        <v>0.90899560000000001</v>
      </c>
      <c r="Q22" s="9">
        <v>0.64834800000000004</v>
      </c>
      <c r="R22" s="9">
        <v>0.89541349999999997</v>
      </c>
      <c r="S22" s="9">
        <v>-3.847807</v>
      </c>
      <c r="T22" s="9">
        <v>-0.21136550000000001</v>
      </c>
      <c r="U22" s="9">
        <v>0.59585809999999995</v>
      </c>
      <c r="V22" s="9">
        <v>-2.312217</v>
      </c>
      <c r="W22" s="9">
        <v>-0.93187869999999995</v>
      </c>
      <c r="X22" s="9">
        <v>-4.3227019999999996</v>
      </c>
      <c r="Y22" s="9">
        <v>-5.0348110000000004</v>
      </c>
      <c r="Z22" s="9">
        <v>-3.0832039999999998</v>
      </c>
      <c r="AA22" s="9">
        <v>-2.1494309999999999</v>
      </c>
      <c r="AB22" s="9">
        <v>-4.4117059999999997</v>
      </c>
      <c r="AC22" s="9">
        <v>0.3430551</v>
      </c>
      <c r="AD22" s="9"/>
      <c r="AE22" s="9">
        <v>-6.1308870000000004</v>
      </c>
      <c r="AF22" s="9">
        <v>0.29012779999999999</v>
      </c>
      <c r="AG22" s="9">
        <v>-2.8993150000000001</v>
      </c>
      <c r="AH22" s="9">
        <v>-0.1847037</v>
      </c>
      <c r="AI22" s="9">
        <v>-0.3627186</v>
      </c>
      <c r="AJ22" s="9">
        <v>-3.4077700000000002</v>
      </c>
      <c r="AK22" s="9">
        <v>-4.0634300000000003</v>
      </c>
      <c r="AL22" s="9">
        <v>0.61847730000000001</v>
      </c>
      <c r="AM22" s="9">
        <v>2.2664900000000001</v>
      </c>
      <c r="AN22" s="9">
        <v>-2.644072</v>
      </c>
      <c r="AO22" s="9">
        <v>-14.332319999999999</v>
      </c>
      <c r="AP22" s="9">
        <v>3.6496119999999999</v>
      </c>
      <c r="AQ22" s="9">
        <v>6.9797459999999996</v>
      </c>
      <c r="AR22" s="9">
        <v>-5.5195379999999998</v>
      </c>
      <c r="AS22" s="9">
        <v>-5.2218989999999996</v>
      </c>
      <c r="AT22" s="9">
        <v>13.373570000000001</v>
      </c>
      <c r="AU22" s="9">
        <v>-5.7988350000000004</v>
      </c>
      <c r="AV22" s="9">
        <v>-0.69569740000000002</v>
      </c>
      <c r="AW22" s="9">
        <v>5.3413500000000003</v>
      </c>
      <c r="AX22" s="9">
        <v>-10.06052</v>
      </c>
      <c r="AY22" s="9">
        <v>-3.6465079999999999</v>
      </c>
      <c r="AZ22" s="9">
        <v>14.03434</v>
      </c>
      <c r="BA22" s="9">
        <v>1.2515719999999999</v>
      </c>
      <c r="BB22" s="9">
        <v>-18.59328</v>
      </c>
      <c r="BC22" s="9">
        <v>-12.88022</v>
      </c>
      <c r="BD22" s="9">
        <v>-3.4765549999999998</v>
      </c>
      <c r="BE22" s="9">
        <v>-1.8602080000000001</v>
      </c>
      <c r="BF22" s="9">
        <v>-2.1399720000000002</v>
      </c>
      <c r="BG22" s="9">
        <v>-0.54176310000000005</v>
      </c>
      <c r="BH22" s="9">
        <v>-2.5842740000000002</v>
      </c>
      <c r="BI22" s="9">
        <v>-0.39365749999999999</v>
      </c>
      <c r="BJ22" s="9">
        <v>-5.2352189999999998</v>
      </c>
      <c r="BK22" s="9">
        <v>0.1703992</v>
      </c>
      <c r="BL22" s="9">
        <v>-6.6883679999999996</v>
      </c>
      <c r="BM22" s="11">
        <v>-1.378493</v>
      </c>
      <c r="BN22" s="11">
        <v>-1.9321919999999999</v>
      </c>
      <c r="BO22" s="11">
        <v>0.35583870000000001</v>
      </c>
      <c r="BP22" s="11">
        <v>-0.16004209999999999</v>
      </c>
      <c r="BQ22" s="11">
        <v>-3.0598719999999999</v>
      </c>
      <c r="BR22" s="11">
        <v>-9.1469989999999992</v>
      </c>
      <c r="BS22" s="11">
        <v>2.2385030000000001</v>
      </c>
      <c r="BT22" s="11">
        <v>21.51116</v>
      </c>
      <c r="BU22" s="11">
        <v>-18.888829999999999</v>
      </c>
      <c r="BV22" s="11">
        <v>-2.7659E-2</v>
      </c>
      <c r="BW22" s="11">
        <v>3.506281</v>
      </c>
      <c r="BX22" s="11">
        <v>-16.890149999999998</v>
      </c>
      <c r="BY22" s="11">
        <v>-0.4947319</v>
      </c>
      <c r="BZ22" s="11">
        <v>-3.620295</v>
      </c>
      <c r="CA22" s="11">
        <v>5.6092890000000004</v>
      </c>
      <c r="CB22" s="11">
        <v>-4.4377399999999998</v>
      </c>
      <c r="CC22" s="11">
        <v>-0.74299029999999999</v>
      </c>
      <c r="CD22" s="11">
        <v>-4.5460120000000002</v>
      </c>
      <c r="CE22" s="11">
        <v>0.30473250000000002</v>
      </c>
      <c r="CF22" s="11">
        <v>-1.0710109999999999</v>
      </c>
      <c r="CG22" s="9"/>
      <c r="CH22" s="9">
        <f t="shared" si="0"/>
        <v>-1.925008722499999</v>
      </c>
      <c r="CI22" s="9">
        <f t="shared" si="1"/>
        <v>5.9888766521756036</v>
      </c>
    </row>
    <row r="23" spans="1:87" x14ac:dyDescent="0.15">
      <c r="B23" s="2">
        <v>2002</v>
      </c>
      <c r="D23" s="9">
        <v>10.636749999999999</v>
      </c>
      <c r="E23" s="9">
        <v>-2.2028639999999999</v>
      </c>
      <c r="F23" s="9">
        <v>3.723268</v>
      </c>
      <c r="G23" s="9">
        <v>16.871230000000001</v>
      </c>
      <c r="H23" s="9">
        <v>-3.3069139999999999</v>
      </c>
      <c r="I23" s="9">
        <v>3.4939300000000002</v>
      </c>
      <c r="J23" s="9">
        <v>10.89715</v>
      </c>
      <c r="K23" s="9">
        <v>15.34455</v>
      </c>
      <c r="L23" s="9">
        <v>15.44577</v>
      </c>
      <c r="M23" s="9">
        <v>12.173870000000001</v>
      </c>
      <c r="N23" s="9">
        <v>17.1419</v>
      </c>
      <c r="O23" s="9">
        <v>9.5690369999999998</v>
      </c>
      <c r="P23" s="9">
        <v>17.41825</v>
      </c>
      <c r="Q23" s="9">
        <v>-2.828506</v>
      </c>
      <c r="R23" s="9">
        <v>13.91774</v>
      </c>
      <c r="S23" s="9">
        <v>10.08506</v>
      </c>
      <c r="T23" s="9">
        <v>10.96785</v>
      </c>
      <c r="U23" s="9">
        <v>11.51051</v>
      </c>
      <c r="V23" s="9">
        <v>9.4369409999999991</v>
      </c>
      <c r="W23" s="9">
        <v>17.14621</v>
      </c>
      <c r="X23" s="9">
        <v>7.2233280000000004</v>
      </c>
      <c r="Y23" s="9">
        <v>15.58874</v>
      </c>
      <c r="Z23" s="9">
        <v>0.53220219999999996</v>
      </c>
      <c r="AA23" s="9">
        <v>-0.27965970000000001</v>
      </c>
      <c r="AB23" s="9">
        <v>18.556550000000001</v>
      </c>
      <c r="AC23" s="9">
        <v>16.225860000000001</v>
      </c>
      <c r="AD23" s="9">
        <v>6.2684199999999999</v>
      </c>
      <c r="AE23" s="9">
        <v>20.341460000000001</v>
      </c>
      <c r="AF23" s="9">
        <v>-9.1836590000000005</v>
      </c>
      <c r="AG23" s="9">
        <v>4.2744900000000002E-2</v>
      </c>
      <c r="AH23" s="9">
        <v>-5.2086420000000002</v>
      </c>
      <c r="AI23" s="9">
        <v>12.525790000000001</v>
      </c>
      <c r="AJ23" s="9">
        <v>8.3549089999999993</v>
      </c>
      <c r="AK23" s="9">
        <v>0.7564786</v>
      </c>
      <c r="AL23" s="9">
        <v>-11.84545</v>
      </c>
      <c r="AM23" s="9">
        <v>25.94464</v>
      </c>
      <c r="AN23" s="9">
        <v>6.9391470000000002</v>
      </c>
      <c r="AO23" s="9">
        <v>7.2237790000000004</v>
      </c>
      <c r="AP23" s="9">
        <v>16.90784</v>
      </c>
      <c r="AQ23" s="9">
        <v>3.9005399999999999</v>
      </c>
      <c r="AR23" s="9">
        <v>5.2409540000000003</v>
      </c>
      <c r="AS23" s="9">
        <v>15.6435</v>
      </c>
      <c r="AT23" s="9">
        <v>-4.8458069999999998</v>
      </c>
      <c r="AU23" s="9">
        <v>9.5244669999999996</v>
      </c>
      <c r="AV23" s="9">
        <v>5.1190009999999999</v>
      </c>
      <c r="AW23" s="9">
        <v>21.2819</v>
      </c>
      <c r="AX23" s="9">
        <v>13.25027</v>
      </c>
      <c r="AY23" s="9">
        <v>2.5623909999999999</v>
      </c>
      <c r="AZ23" s="9">
        <v>15.005649999999999</v>
      </c>
      <c r="BA23" s="9">
        <v>-8.5172299999999996</v>
      </c>
      <c r="BB23" s="9">
        <v>11.746639999999999</v>
      </c>
      <c r="BC23" s="9">
        <v>7.4595440000000002</v>
      </c>
      <c r="BD23" s="9">
        <v>-0.15302189999999999</v>
      </c>
      <c r="BE23" s="9">
        <v>-1.160927</v>
      </c>
      <c r="BF23" s="9">
        <v>5.0479609999999999</v>
      </c>
      <c r="BG23" s="9">
        <v>-2.6334559999999998</v>
      </c>
      <c r="BH23" s="9">
        <v>8.1307770000000001</v>
      </c>
      <c r="BI23" s="9">
        <v>7.6921119999999998</v>
      </c>
      <c r="BJ23" s="9">
        <v>18.763339999999999</v>
      </c>
      <c r="BK23" s="9">
        <v>14.42798</v>
      </c>
      <c r="BL23" s="9">
        <v>5.6981200000000003</v>
      </c>
      <c r="BM23" s="11">
        <v>-4.0474690000000004</v>
      </c>
      <c r="BN23" s="11">
        <v>4.1333640000000003</v>
      </c>
      <c r="BO23" s="11">
        <v>7.4059410000000003</v>
      </c>
      <c r="BP23" s="11">
        <v>2.1401680000000001</v>
      </c>
      <c r="BQ23" s="11">
        <v>-2.1531479999999998</v>
      </c>
      <c r="BR23" s="11">
        <v>3.5934370000000002</v>
      </c>
      <c r="BS23" s="11">
        <v>17.82028</v>
      </c>
      <c r="BT23" s="11">
        <v>15.28712</v>
      </c>
      <c r="BU23" s="11">
        <v>14.55912</v>
      </c>
      <c r="BV23" s="11">
        <v>10.87138</v>
      </c>
      <c r="BW23" s="11">
        <v>-0.27789730000000001</v>
      </c>
      <c r="BX23" s="11">
        <v>11.68003</v>
      </c>
      <c r="BY23" s="11">
        <v>-3.8673299999999999</v>
      </c>
      <c r="BZ23" s="11">
        <v>-6.2788969999999997</v>
      </c>
      <c r="CA23" s="11">
        <v>10.254949999999999</v>
      </c>
      <c r="CB23" s="11">
        <v>12.166679999999999</v>
      </c>
      <c r="CC23" s="11">
        <v>14.39738</v>
      </c>
      <c r="CD23" s="11">
        <v>2.1434510000000002</v>
      </c>
      <c r="CE23" s="11">
        <v>-3.6050330000000002</v>
      </c>
      <c r="CF23" s="11">
        <v>15.310269999999999</v>
      </c>
      <c r="CG23" s="9"/>
      <c r="CH23" s="9">
        <f t="shared" si="0"/>
        <v>7.5194408864197539</v>
      </c>
      <c r="CI23" s="9">
        <f t="shared" si="1"/>
        <v>8.1582557164901459</v>
      </c>
    </row>
    <row r="24" spans="1:87" x14ac:dyDescent="0.15">
      <c r="B24" s="2">
        <v>2007</v>
      </c>
      <c r="D24" s="9">
        <v>-7.0760709999999998</v>
      </c>
      <c r="E24" s="9">
        <v>-16.57188</v>
      </c>
      <c r="F24" s="9">
        <v>-10.22134</v>
      </c>
      <c r="G24" s="9">
        <v>-35.540840000000003</v>
      </c>
      <c r="H24" s="9">
        <v>-10.50797</v>
      </c>
      <c r="I24" s="9">
        <v>-7.7354060000000002</v>
      </c>
      <c r="J24" s="9">
        <v>-10.11359</v>
      </c>
      <c r="K24" s="9">
        <v>-2.8894660000000001</v>
      </c>
      <c r="L24" s="9">
        <v>-10.973269999999999</v>
      </c>
      <c r="M24" s="9">
        <v>-1.0330090000000001</v>
      </c>
      <c r="N24" s="9">
        <v>-3.179583</v>
      </c>
      <c r="O24" s="9">
        <v>-6.5104540000000002</v>
      </c>
      <c r="P24" s="9">
        <v>7.6711090000000004</v>
      </c>
      <c r="Q24" s="9">
        <v>-10.97551</v>
      </c>
      <c r="R24" s="9">
        <v>-18.507269999999998</v>
      </c>
      <c r="S24" s="9">
        <v>-5.6069889999999996</v>
      </c>
      <c r="T24" s="9">
        <v>-28.717839999999999</v>
      </c>
      <c r="U24" s="9">
        <v>-27.555350000000001</v>
      </c>
      <c r="V24" s="9">
        <v>-8.2449019999999997</v>
      </c>
      <c r="W24" s="9">
        <v>-4.5618379999999998</v>
      </c>
      <c r="X24" s="9">
        <v>-7.76891</v>
      </c>
      <c r="Y24" s="9">
        <v>0.37291920000000001</v>
      </c>
      <c r="Z24" s="9">
        <v>-16.165410000000001</v>
      </c>
      <c r="AA24" s="9">
        <v>-9.7570619999999995</v>
      </c>
      <c r="AB24" s="9">
        <v>-7.5144849999999996</v>
      </c>
      <c r="AC24" s="9">
        <v>-10.395390000000001</v>
      </c>
      <c r="AD24" s="9">
        <v>-16.055</v>
      </c>
      <c r="AE24" s="9">
        <v>5.220828</v>
      </c>
      <c r="AF24" s="9">
        <v>-11.091570000000001</v>
      </c>
      <c r="AG24" s="9">
        <v>-13.04462</v>
      </c>
      <c r="AH24" s="9">
        <v>-46.786140000000003</v>
      </c>
      <c r="AI24" s="9">
        <v>-8.3945849999999993</v>
      </c>
      <c r="AJ24" s="9">
        <v>-10.70477</v>
      </c>
      <c r="AK24" s="9">
        <v>-10.04509</v>
      </c>
      <c r="AL24" s="9">
        <v>-16.2242</v>
      </c>
      <c r="AM24" s="9">
        <v>-12.33691</v>
      </c>
      <c r="AN24" s="9">
        <v>-8.4677120000000006</v>
      </c>
      <c r="AO24" s="9">
        <v>-1.722137</v>
      </c>
      <c r="AP24" s="9">
        <v>-6.3735290000000004</v>
      </c>
      <c r="AQ24" s="9">
        <v>-8.3321000000000005</v>
      </c>
      <c r="AR24" s="9">
        <v>-5.0798610000000002</v>
      </c>
      <c r="AS24" s="9">
        <v>-1.4964299999999999</v>
      </c>
      <c r="AT24" s="9">
        <v>-16.71022</v>
      </c>
      <c r="AU24" s="9">
        <v>-15.2309</v>
      </c>
      <c r="AV24" s="9">
        <v>-6.5159279999999997</v>
      </c>
      <c r="AW24" s="9">
        <v>-5.5257589999999999</v>
      </c>
      <c r="AX24" s="9">
        <v>-4.7462679999999997</v>
      </c>
      <c r="AY24" s="9">
        <v>-14.655620000000001</v>
      </c>
      <c r="AZ24" s="9">
        <v>-8.8015220000000003</v>
      </c>
      <c r="BA24" s="9">
        <v>-22.663049999999998</v>
      </c>
      <c r="BB24" s="9">
        <v>5.7924199999999999</v>
      </c>
      <c r="BC24" s="9">
        <v>-8.3858040000000003</v>
      </c>
      <c r="BD24" s="9">
        <v>-7.1756000000000002</v>
      </c>
      <c r="BE24" s="9">
        <v>-10.589779999999999</v>
      </c>
      <c r="BF24" s="9">
        <v>-10.8453</v>
      </c>
      <c r="BG24" s="9">
        <v>-16.562529999999999</v>
      </c>
      <c r="BH24" s="9">
        <v>-5.3264269999999998</v>
      </c>
      <c r="BI24" s="9">
        <v>-16.853770000000001</v>
      </c>
      <c r="BJ24" s="9">
        <v>-0.23077829999999999</v>
      </c>
      <c r="BK24" s="9">
        <v>-9.9272320000000001</v>
      </c>
      <c r="BL24" s="9">
        <v>-9.3630030000000009</v>
      </c>
      <c r="BM24" s="11">
        <v>-8.7343820000000001</v>
      </c>
      <c r="BN24" s="11">
        <v>-13.036809999999999</v>
      </c>
      <c r="BO24" s="11">
        <v>-3.4255</v>
      </c>
      <c r="BP24" s="11">
        <v>-5.3166079999999996</v>
      </c>
      <c r="BQ24" s="11">
        <v>-10.4359</v>
      </c>
      <c r="BR24" s="11">
        <v>-12.097950000000001</v>
      </c>
      <c r="BS24" s="11">
        <v>-20.25853</v>
      </c>
      <c r="BT24" s="11">
        <v>-13.987439999999999</v>
      </c>
      <c r="BU24" s="11">
        <v>-1.653789</v>
      </c>
      <c r="BV24" s="11">
        <v>0.98734370000000005</v>
      </c>
      <c r="BW24" s="11">
        <v>-22.397089999999999</v>
      </c>
      <c r="BX24" s="11">
        <v>-2.1147019999999999</v>
      </c>
      <c r="BY24" s="11">
        <v>-9.0007479999999997</v>
      </c>
      <c r="BZ24" s="11">
        <v>-11.65352</v>
      </c>
      <c r="CA24" s="11">
        <v>7.4266189999999996</v>
      </c>
      <c r="CB24" s="11">
        <v>-8.3273410000000005</v>
      </c>
      <c r="CC24" s="11">
        <v>-19.02768</v>
      </c>
      <c r="CD24" s="11">
        <v>-8.3209289999999996</v>
      </c>
      <c r="CE24" s="11">
        <v>-14.57198</v>
      </c>
      <c r="CF24" s="11">
        <v>-2.6836069999999999</v>
      </c>
      <c r="CG24" s="9"/>
      <c r="CH24" s="9">
        <f t="shared" si="0"/>
        <v>-9.9254474987654326</v>
      </c>
      <c r="CI24" s="9">
        <f t="shared" si="1"/>
        <v>8.5708003625967404</v>
      </c>
    </row>
    <row r="25" spans="1:87" x14ac:dyDescent="0.15">
      <c r="B25" s="2">
        <v>2011</v>
      </c>
      <c r="D25" s="9">
        <v>-6.7884849999999997</v>
      </c>
      <c r="E25" s="9">
        <v>-12.425560000000001</v>
      </c>
      <c r="F25" s="9">
        <v>-11.864039999999999</v>
      </c>
      <c r="G25" s="9">
        <v>-15.828799999999999</v>
      </c>
      <c r="H25" s="9">
        <v>-11.65699</v>
      </c>
      <c r="I25" s="9">
        <v>-7.5725389999999999</v>
      </c>
      <c r="J25" s="9">
        <v>-6.8515959999999998</v>
      </c>
      <c r="K25" s="9">
        <v>-5.4326829999999999</v>
      </c>
      <c r="L25" s="9">
        <v>-9.6492629999999995</v>
      </c>
      <c r="M25" s="9">
        <v>-0.25098939999999997</v>
      </c>
      <c r="N25" s="9">
        <v>-5.767277</v>
      </c>
      <c r="O25" s="9">
        <v>-6.2287949999999999</v>
      </c>
      <c r="P25" s="9">
        <v>-3.8718129999999999</v>
      </c>
      <c r="Q25" s="9">
        <v>-4.3175319999999999</v>
      </c>
      <c r="R25" s="9">
        <v>-5.7153890000000001</v>
      </c>
      <c r="S25" s="9">
        <v>-2.1317900000000001</v>
      </c>
      <c r="T25" s="9">
        <v>-10.092890000000001</v>
      </c>
      <c r="U25" s="9">
        <v>-7.6686480000000001</v>
      </c>
      <c r="V25" s="9">
        <v>-4.5343059999999999</v>
      </c>
      <c r="W25" s="9">
        <v>-8.2091510000000003</v>
      </c>
      <c r="X25" s="9">
        <v>22.32602</v>
      </c>
      <c r="Y25" s="9">
        <v>-2.9432700000000001</v>
      </c>
      <c r="Z25" s="9">
        <v>-9.3968170000000004</v>
      </c>
      <c r="AA25" s="9">
        <v>-7.6782389999999996</v>
      </c>
      <c r="AB25" s="9">
        <v>-5.6831709999999998</v>
      </c>
      <c r="AC25" s="9">
        <v>1.751206</v>
      </c>
      <c r="AD25" s="9">
        <v>-7.8510980000000004</v>
      </c>
      <c r="AE25" s="9">
        <v>-0.90473490000000001</v>
      </c>
      <c r="AF25" s="9">
        <v>-13.79696</v>
      </c>
      <c r="AG25" s="9">
        <v>-10.65283</v>
      </c>
      <c r="AH25" s="9">
        <v>-15.5943</v>
      </c>
      <c r="AI25" s="9">
        <v>-7.1093409999999997</v>
      </c>
      <c r="AJ25" s="9">
        <v>-9.7183489999999999</v>
      </c>
      <c r="AK25" s="9">
        <v>-9.1993960000000001</v>
      </c>
      <c r="AL25" s="9">
        <v>-10.31404</v>
      </c>
      <c r="AM25" s="9">
        <v>8.1017270000000003</v>
      </c>
      <c r="AN25" s="9">
        <v>-5.9736890000000002</v>
      </c>
      <c r="AO25" s="9">
        <v>-5.3783289999999999</v>
      </c>
      <c r="AP25" s="9">
        <v>-8.7214980000000004</v>
      </c>
      <c r="AQ25" s="9">
        <v>-10.716469999999999</v>
      </c>
      <c r="AR25" s="9">
        <v>-4.3323809999999998</v>
      </c>
      <c r="AS25" s="9">
        <v>-4.4557419999999999</v>
      </c>
      <c r="AT25" s="9">
        <v>-12.7898</v>
      </c>
      <c r="AU25" s="9">
        <v>-8.0932340000000007</v>
      </c>
      <c r="AV25" s="9">
        <v>-4.1763320000000004</v>
      </c>
      <c r="AW25" s="9">
        <v>-10.68881</v>
      </c>
      <c r="AX25" s="9">
        <v>-3.7589839999999999</v>
      </c>
      <c r="AY25" s="9">
        <v>-9.4257410000000004</v>
      </c>
      <c r="AZ25" s="9">
        <v>-7.6567059999999998</v>
      </c>
      <c r="BA25" s="9">
        <v>-17.195450000000001</v>
      </c>
      <c r="BB25" s="9">
        <v>-1.8731580000000001</v>
      </c>
      <c r="BC25" s="9">
        <v>-10.19839</v>
      </c>
      <c r="BD25" s="9">
        <v>-5.8960780000000002</v>
      </c>
      <c r="BE25" s="9">
        <v>-8.7955109999999994</v>
      </c>
      <c r="BF25" s="9">
        <v>-10.958119999999999</v>
      </c>
      <c r="BG25" s="9">
        <v>-7.5240010000000002</v>
      </c>
      <c r="BH25" s="9">
        <v>-9.4074439999999999</v>
      </c>
      <c r="BI25" s="9">
        <v>2.0234510000000001</v>
      </c>
      <c r="BJ25" s="9">
        <v>-5.3053889999999999</v>
      </c>
      <c r="BK25" s="9">
        <v>-6.8011889999999999</v>
      </c>
      <c r="BL25" s="9">
        <v>-9.1219789999999996</v>
      </c>
      <c r="BM25" s="11">
        <v>-10.12139</v>
      </c>
      <c r="BN25" s="11">
        <v>-7.6301860000000001</v>
      </c>
      <c r="BO25" s="11">
        <v>-5.5355740000000004</v>
      </c>
      <c r="BP25" s="11">
        <v>-5.1173109999999999</v>
      </c>
      <c r="BQ25" s="11">
        <v>-7.2416320000000001</v>
      </c>
      <c r="BR25" s="11">
        <v>-11.3492</v>
      </c>
      <c r="BS25" s="11">
        <v>-9.3978009999999994</v>
      </c>
      <c r="BT25" s="11">
        <v>-6.8020240000000003</v>
      </c>
      <c r="BU25" s="11">
        <v>-3.843105</v>
      </c>
      <c r="BV25" s="11">
        <v>-0.25943159999999998</v>
      </c>
      <c r="BW25" s="11">
        <v>-10.879339999999999</v>
      </c>
      <c r="BX25" s="11">
        <v>-1.7043429999999999</v>
      </c>
      <c r="BY25" s="11">
        <v>-7.3018590000000003</v>
      </c>
      <c r="BZ25" s="11">
        <v>-4.5703969999999998</v>
      </c>
      <c r="CA25" s="11">
        <v>-1.220988</v>
      </c>
      <c r="CB25" s="11">
        <v>-7.5643950000000002</v>
      </c>
      <c r="CC25" s="11">
        <v>0.24124380000000001</v>
      </c>
      <c r="CD25" s="11">
        <v>-5.2869210000000004</v>
      </c>
      <c r="CE25" s="11">
        <v>-13.06226</v>
      </c>
      <c r="CF25" s="11">
        <v>-0.86352490000000004</v>
      </c>
      <c r="CG25" s="9"/>
      <c r="CH25" s="9">
        <f>AVERAGE(D25:CF25)</f>
        <v>-6.5710313827160496</v>
      </c>
      <c r="CI25" s="9">
        <f t="shared" si="1"/>
        <v>5.373569697382969</v>
      </c>
    </row>
    <row r="26" spans="1:87" x14ac:dyDescent="0.1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x14ac:dyDescent="0.15">
      <c r="B27" s="2" t="s">
        <v>12</v>
      </c>
      <c r="D27" s="9">
        <f>AVERAGE(D15:D25)</f>
        <v>-4.8023778181818182</v>
      </c>
      <c r="E27" s="9">
        <f t="shared" ref="E27:BP27" si="2">AVERAGE(E15:E25)</f>
        <v>-8.0058507454545449</v>
      </c>
      <c r="F27" s="9">
        <f t="shared" si="2"/>
        <v>-9.1816635545454535</v>
      </c>
      <c r="G27" s="9">
        <f t="shared" si="2"/>
        <v>-9.6300479090909086</v>
      </c>
      <c r="H27" s="9">
        <f t="shared" si="2"/>
        <v>-8.8191097999999997</v>
      </c>
      <c r="I27" s="9">
        <f t="shared" si="2"/>
        <v>-5.0805652272727269</v>
      </c>
      <c r="J27" s="9">
        <f t="shared" si="2"/>
        <v>-6.7566079999999999</v>
      </c>
      <c r="K27" s="9">
        <f t="shared" si="2"/>
        <v>-4.4712112818181815</v>
      </c>
      <c r="L27" s="9">
        <f t="shared" si="2"/>
        <v>-1.5680657499999997</v>
      </c>
      <c r="M27" s="9">
        <f t="shared" si="2"/>
        <v>-2.8032904090909088</v>
      </c>
      <c r="N27" s="9">
        <f t="shared" si="2"/>
        <v>-2.8221593636363638</v>
      </c>
      <c r="O27" s="9">
        <f t="shared" si="2"/>
        <v>-4.0723104818181817</v>
      </c>
      <c r="P27" s="9">
        <f t="shared" si="2"/>
        <v>2.6836779200000001</v>
      </c>
      <c r="Q27" s="9">
        <f t="shared" si="2"/>
        <v>-9.8483440000000009</v>
      </c>
      <c r="R27" s="9">
        <f t="shared" si="2"/>
        <v>-1.8069684799999997</v>
      </c>
      <c r="S27" s="9">
        <f t="shared" si="2"/>
        <v>-3.2475001818181823</v>
      </c>
      <c r="T27" s="9">
        <f t="shared" si="2"/>
        <v>-13.098616136363633</v>
      </c>
      <c r="U27" s="9">
        <f t="shared" si="2"/>
        <v>-12.012494445454546</v>
      </c>
      <c r="V27" s="9">
        <f t="shared" si="2"/>
        <v>-6.5176496363636378</v>
      </c>
      <c r="W27" s="9">
        <f t="shared" si="2"/>
        <v>-4.4197795181818185</v>
      </c>
      <c r="X27" s="9">
        <f t="shared" si="2"/>
        <v>-1.4004535454545455</v>
      </c>
      <c r="Y27" s="9">
        <f t="shared" si="2"/>
        <v>-5.1884688727272739</v>
      </c>
      <c r="Z27" s="9">
        <f t="shared" si="2"/>
        <v>-10.998418527272726</v>
      </c>
      <c r="AA27" s="9">
        <f t="shared" si="2"/>
        <v>-6.9398447909090919</v>
      </c>
      <c r="AB27" s="9">
        <f t="shared" si="2"/>
        <v>-3.162929172727273</v>
      </c>
      <c r="AC27" s="9">
        <f t="shared" si="2"/>
        <v>-7.6102304454545466</v>
      </c>
      <c r="AD27" s="9">
        <f t="shared" si="2"/>
        <v>-5.8792260000000001</v>
      </c>
      <c r="AE27" s="9">
        <f t="shared" si="2"/>
        <v>-1.4512458727272726</v>
      </c>
      <c r="AF27" s="9">
        <f t="shared" si="2"/>
        <v>-11.959012200000002</v>
      </c>
      <c r="AG27" s="9">
        <f t="shared" si="2"/>
        <v>-10.886693645454544</v>
      </c>
      <c r="AH27" s="9">
        <f t="shared" si="2"/>
        <v>-19.121226881818181</v>
      </c>
      <c r="AI27" s="9">
        <f t="shared" si="2"/>
        <v>-5.9312485090909091</v>
      </c>
      <c r="AJ27" s="9">
        <f t="shared" si="2"/>
        <v>-8.339748272727272</v>
      </c>
      <c r="AK27" s="9">
        <f t="shared" si="2"/>
        <v>-11.232334190909091</v>
      </c>
      <c r="AL27" s="9">
        <f t="shared" si="2"/>
        <v>-6.042249881818182</v>
      </c>
      <c r="AM27" s="9">
        <f t="shared" si="2"/>
        <v>4.7813674545454541</v>
      </c>
      <c r="AN27" s="9">
        <f t="shared" si="2"/>
        <v>-6.1715940909090907</v>
      </c>
      <c r="AO27" s="9">
        <f t="shared" si="2"/>
        <v>-5.6785250818181812</v>
      </c>
      <c r="AP27" s="9">
        <f t="shared" si="2"/>
        <v>1.3656062499999999</v>
      </c>
      <c r="AQ27" s="9">
        <f t="shared" si="2"/>
        <v>-4.7466800000000005</v>
      </c>
      <c r="AR27" s="9">
        <f t="shared" si="2"/>
        <v>-2.1364444545454546</v>
      </c>
      <c r="AS27" s="9">
        <f t="shared" si="2"/>
        <v>-1.8911982818181821</v>
      </c>
      <c r="AT27" s="9">
        <f t="shared" si="2"/>
        <v>-7.0974824636363643</v>
      </c>
      <c r="AU27" s="9">
        <f t="shared" si="2"/>
        <v>-4.8996255000000009</v>
      </c>
      <c r="AV27" s="9">
        <f t="shared" si="2"/>
        <v>-4.6623732799999997</v>
      </c>
      <c r="AW27" s="9">
        <f t="shared" si="2"/>
        <v>-5.854352036363637</v>
      </c>
      <c r="AX27" s="9">
        <f t="shared" si="2"/>
        <v>-4.8371205454545443</v>
      </c>
      <c r="AY27" s="9">
        <f t="shared" si="2"/>
        <v>-9.1079724545454539</v>
      </c>
      <c r="AZ27" s="9">
        <f t="shared" si="2"/>
        <v>3.1454404999999994</v>
      </c>
      <c r="BA27" s="9">
        <f t="shared" si="2"/>
        <v>-13.0083676</v>
      </c>
      <c r="BB27" s="9">
        <f t="shared" si="2"/>
        <v>-6.6937630090909099</v>
      </c>
      <c r="BC27" s="9">
        <f t="shared" si="2"/>
        <v>-10.889748581818182</v>
      </c>
      <c r="BD27" s="9">
        <f t="shared" si="2"/>
        <v>-4.7562868363636364</v>
      </c>
      <c r="BE27" s="9">
        <f t="shared" si="2"/>
        <v>-9.5214926363636359</v>
      </c>
      <c r="BF27" s="9">
        <f t="shared" si="2"/>
        <v>-7.8705948181818171</v>
      </c>
      <c r="BG27" s="9">
        <f t="shared" si="2"/>
        <v>-9.4972534636363619</v>
      </c>
      <c r="BH27" s="9">
        <f t="shared" si="2"/>
        <v>-4.2945208090909084</v>
      </c>
      <c r="BI27" s="9">
        <f t="shared" si="2"/>
        <v>-4.6668304090909096</v>
      </c>
      <c r="BJ27" s="9">
        <f t="shared" si="2"/>
        <v>-0.77026141818181804</v>
      </c>
      <c r="BK27" s="9">
        <f t="shared" si="2"/>
        <v>-9.4792481636363615</v>
      </c>
      <c r="BL27" s="9">
        <f t="shared" si="2"/>
        <v>-9.7449594454545441</v>
      </c>
      <c r="BM27" s="9">
        <f t="shared" si="2"/>
        <v>-8.2625778181818195</v>
      </c>
      <c r="BN27" s="9">
        <f t="shared" si="2"/>
        <v>-6.81936209090909</v>
      </c>
      <c r="BO27" s="9">
        <f t="shared" si="2"/>
        <v>-0.29982357500000001</v>
      </c>
      <c r="BP27" s="9">
        <f t="shared" si="2"/>
        <v>-4.1667251909090908</v>
      </c>
      <c r="BQ27" s="9">
        <f t="shared" ref="BQ27:CF27" si="3">AVERAGE(BQ15:BQ25)</f>
        <v>-7.6975627272727278</v>
      </c>
      <c r="BR27" s="9">
        <f t="shared" si="3"/>
        <v>-6.6368649818181815</v>
      </c>
      <c r="BS27" s="9">
        <f t="shared" si="3"/>
        <v>-5.4884729090909099</v>
      </c>
      <c r="BT27" s="9">
        <f t="shared" si="3"/>
        <v>-2.4994512090909091</v>
      </c>
      <c r="BU27" s="9">
        <f t="shared" si="3"/>
        <v>-1.6740438181818178</v>
      </c>
      <c r="BV27" s="9">
        <f t="shared" si="3"/>
        <v>-4.8316113799999991</v>
      </c>
      <c r="BW27" s="9">
        <f t="shared" si="3"/>
        <v>-8.667954763636363</v>
      </c>
      <c r="BX27" s="9">
        <f t="shared" si="3"/>
        <v>-8.7586362999999992</v>
      </c>
      <c r="BY27" s="9">
        <f t="shared" si="3"/>
        <v>-7.8598879272727284</v>
      </c>
      <c r="BZ27" s="9">
        <f t="shared" si="3"/>
        <v>-7.7455824545454535</v>
      </c>
      <c r="CA27" s="9">
        <f t="shared" si="3"/>
        <v>-1.0703307272727276</v>
      </c>
      <c r="CB27" s="9">
        <f t="shared" si="3"/>
        <v>-6.9452775454545455</v>
      </c>
      <c r="CC27" s="9">
        <f t="shared" si="3"/>
        <v>-3.1672943181818187</v>
      </c>
      <c r="CD27" s="9">
        <f t="shared" si="3"/>
        <v>-4.0026027500000003</v>
      </c>
      <c r="CE27" s="9">
        <f t="shared" si="3"/>
        <v>-10.963862772727271</v>
      </c>
      <c r="CF27" s="9">
        <f t="shared" si="3"/>
        <v>-1.2004170818181819</v>
      </c>
      <c r="CG27" s="9"/>
      <c r="CH27" s="9"/>
      <c r="CI27" s="9"/>
    </row>
    <row r="29" spans="1:87" x14ac:dyDescent="0.15">
      <c r="A29" s="7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1" spans="1:87" x14ac:dyDescent="0.15">
      <c r="D31" s="18">
        <v>45.01</v>
      </c>
      <c r="E31" s="18">
        <v>45.02</v>
      </c>
      <c r="F31" s="18">
        <v>45.03</v>
      </c>
      <c r="G31" s="18">
        <v>45.04</v>
      </c>
      <c r="H31" s="18">
        <v>45.05</v>
      </c>
      <c r="I31" s="18">
        <v>45.06</v>
      </c>
      <c r="J31" s="18">
        <v>45.07</v>
      </c>
      <c r="K31" s="18">
        <v>45.08</v>
      </c>
      <c r="L31" s="18">
        <v>45.09</v>
      </c>
      <c r="M31" s="18">
        <v>45.1</v>
      </c>
      <c r="N31" s="18">
        <v>45.11</v>
      </c>
      <c r="O31" s="18">
        <v>45.12</v>
      </c>
      <c r="P31" s="18">
        <v>45.13</v>
      </c>
      <c r="Q31" s="18">
        <v>45.14</v>
      </c>
      <c r="R31" s="18">
        <v>45.15</v>
      </c>
      <c r="S31" s="18">
        <v>45.16</v>
      </c>
      <c r="T31" s="18">
        <v>45.17</v>
      </c>
      <c r="U31" s="18">
        <v>45.18</v>
      </c>
      <c r="V31" s="18">
        <v>45.19</v>
      </c>
      <c r="W31" s="18">
        <v>45.2</v>
      </c>
      <c r="X31" s="18">
        <v>45.21</v>
      </c>
      <c r="Y31" s="18">
        <v>45.22</v>
      </c>
      <c r="Z31" s="18">
        <v>45.23</v>
      </c>
      <c r="AA31" s="18">
        <v>45.24</v>
      </c>
      <c r="AB31" s="18">
        <v>45.25</v>
      </c>
      <c r="AC31" s="18">
        <v>45.26</v>
      </c>
      <c r="AD31" s="18">
        <v>45.27</v>
      </c>
      <c r="AE31" s="18">
        <v>45.28</v>
      </c>
      <c r="AF31" s="18">
        <v>45.29</v>
      </c>
      <c r="AG31" s="18">
        <v>45.3</v>
      </c>
      <c r="AH31" s="18">
        <v>45.31</v>
      </c>
      <c r="AI31" s="18">
        <v>45.32</v>
      </c>
      <c r="AJ31" s="18">
        <v>45.33</v>
      </c>
      <c r="AK31" s="18">
        <v>45.34</v>
      </c>
      <c r="AL31" s="18">
        <v>45.35</v>
      </c>
      <c r="AM31" s="18">
        <v>45.36</v>
      </c>
      <c r="AN31" s="18">
        <v>45.37</v>
      </c>
      <c r="AO31" s="18">
        <v>45.38</v>
      </c>
      <c r="AP31" s="18">
        <v>45.39</v>
      </c>
      <c r="AQ31" s="18">
        <v>45.4</v>
      </c>
      <c r="AR31" s="18">
        <v>45.41</v>
      </c>
      <c r="AS31" s="18">
        <v>45.42</v>
      </c>
      <c r="AT31" s="18">
        <v>45.44</v>
      </c>
      <c r="AU31" s="18">
        <v>45.43</v>
      </c>
      <c r="AV31" s="18">
        <v>45.45</v>
      </c>
      <c r="AW31" s="18">
        <v>45.46</v>
      </c>
      <c r="AX31" s="18">
        <v>45.47</v>
      </c>
      <c r="AY31" s="18">
        <v>45.48</v>
      </c>
      <c r="AZ31" s="18">
        <v>45.49</v>
      </c>
      <c r="BA31" s="18">
        <v>45.5</v>
      </c>
      <c r="BB31" s="18">
        <v>45.51</v>
      </c>
      <c r="BC31" s="18">
        <v>45.52</v>
      </c>
      <c r="BD31" s="18">
        <v>45.53</v>
      </c>
      <c r="BE31" s="18">
        <v>45.54</v>
      </c>
      <c r="BF31" s="18">
        <v>45.55</v>
      </c>
      <c r="BG31" s="18">
        <v>45.56</v>
      </c>
      <c r="BH31" s="18">
        <v>45.57</v>
      </c>
      <c r="BI31" s="18">
        <v>45.58</v>
      </c>
      <c r="BJ31" s="18">
        <v>45.59</v>
      </c>
      <c r="BK31" s="18">
        <v>45.6</v>
      </c>
      <c r="BL31" s="18">
        <v>45.61</v>
      </c>
      <c r="BM31" s="18">
        <v>45.62</v>
      </c>
      <c r="BN31" s="18">
        <v>45.63</v>
      </c>
      <c r="BO31" s="18">
        <v>45.64</v>
      </c>
      <c r="BP31" s="18">
        <v>45.65</v>
      </c>
      <c r="BQ31" s="18">
        <v>45.66</v>
      </c>
      <c r="BR31" s="18">
        <v>45.67</v>
      </c>
      <c r="BS31" s="18">
        <v>45.68</v>
      </c>
      <c r="BT31" s="18">
        <v>45.69</v>
      </c>
      <c r="BU31" s="18">
        <v>45.7</v>
      </c>
      <c r="BV31" s="18">
        <v>45.71</v>
      </c>
      <c r="BW31" s="18">
        <v>45.72</v>
      </c>
      <c r="BX31" s="18">
        <v>45.73</v>
      </c>
      <c r="BY31" s="18">
        <v>45.74</v>
      </c>
      <c r="BZ31" s="18">
        <v>45.75</v>
      </c>
      <c r="CA31" s="18">
        <v>45.76</v>
      </c>
      <c r="CB31" s="18">
        <v>45.77</v>
      </c>
      <c r="CC31" s="18">
        <v>45.78</v>
      </c>
      <c r="CD31" s="18">
        <v>45.79</v>
      </c>
      <c r="CE31" s="18">
        <v>45.8</v>
      </c>
      <c r="CF31" s="18">
        <v>45.81</v>
      </c>
      <c r="CH31" s="8" t="s">
        <v>12</v>
      </c>
      <c r="CI31" s="13" t="s">
        <v>11</v>
      </c>
    </row>
    <row r="32" spans="1:87" x14ac:dyDescent="0.15">
      <c r="D32" s="13" t="s">
        <v>70</v>
      </c>
      <c r="E32" s="13" t="s">
        <v>71</v>
      </c>
      <c r="F32" s="13" t="s">
        <v>72</v>
      </c>
      <c r="G32" s="13" t="s">
        <v>73</v>
      </c>
      <c r="H32" s="13" t="s">
        <v>74</v>
      </c>
      <c r="I32" s="13" t="s">
        <v>75</v>
      </c>
      <c r="J32" s="13" t="s">
        <v>76</v>
      </c>
      <c r="K32" s="13" t="s">
        <v>77</v>
      </c>
      <c r="L32" s="13" t="s">
        <v>78</v>
      </c>
      <c r="M32" s="13" t="s">
        <v>79</v>
      </c>
      <c r="N32" s="13" t="s">
        <v>80</v>
      </c>
      <c r="O32" s="13" t="s">
        <v>81</v>
      </c>
      <c r="P32" s="13" t="s">
        <v>82</v>
      </c>
      <c r="Q32" s="13" t="s">
        <v>83</v>
      </c>
      <c r="R32" s="13" t="s">
        <v>84</v>
      </c>
      <c r="S32" s="13" t="s">
        <v>85</v>
      </c>
      <c r="T32" s="13" t="s">
        <v>86</v>
      </c>
      <c r="U32" s="13" t="s">
        <v>87</v>
      </c>
      <c r="V32" s="13" t="s">
        <v>88</v>
      </c>
      <c r="W32" s="13" t="s">
        <v>89</v>
      </c>
      <c r="X32" s="13" t="s">
        <v>90</v>
      </c>
      <c r="Y32" s="13" t="s">
        <v>91</v>
      </c>
      <c r="Z32" s="13" t="s">
        <v>92</v>
      </c>
      <c r="AA32" s="13" t="s">
        <v>93</v>
      </c>
      <c r="AB32" s="13" t="s">
        <v>94</v>
      </c>
      <c r="AC32" s="13" t="s">
        <v>95</v>
      </c>
      <c r="AD32" s="13" t="s">
        <v>96</v>
      </c>
      <c r="AE32" s="13" t="s">
        <v>97</v>
      </c>
      <c r="AF32" s="13" t="s">
        <v>98</v>
      </c>
      <c r="AG32" s="13" t="s">
        <v>99</v>
      </c>
      <c r="AH32" s="13" t="s">
        <v>100</v>
      </c>
      <c r="AI32" s="13" t="s">
        <v>101</v>
      </c>
      <c r="AJ32" s="13" t="s">
        <v>102</v>
      </c>
      <c r="AK32" s="13" t="s">
        <v>103</v>
      </c>
      <c r="AL32" s="13" t="s">
        <v>104</v>
      </c>
      <c r="AM32" s="13" t="s">
        <v>105</v>
      </c>
      <c r="AN32" s="13" t="s">
        <v>106</v>
      </c>
      <c r="AO32" s="13" t="s">
        <v>107</v>
      </c>
      <c r="AP32" s="13" t="s">
        <v>108</v>
      </c>
      <c r="AQ32" s="13" t="s">
        <v>109</v>
      </c>
      <c r="AR32" s="13" t="s">
        <v>110</v>
      </c>
      <c r="AS32" s="13" t="s">
        <v>111</v>
      </c>
      <c r="AT32" s="13" t="s">
        <v>112</v>
      </c>
      <c r="AU32" s="13" t="s">
        <v>113</v>
      </c>
      <c r="AV32" s="13" t="s">
        <v>114</v>
      </c>
      <c r="AW32" s="13" t="s">
        <v>115</v>
      </c>
      <c r="AX32" s="13" t="s">
        <v>116</v>
      </c>
      <c r="AY32" s="13" t="s">
        <v>117</v>
      </c>
      <c r="AZ32" s="13" t="s">
        <v>118</v>
      </c>
      <c r="BA32" s="13" t="s">
        <v>119</v>
      </c>
      <c r="BB32" s="13" t="s">
        <v>120</v>
      </c>
      <c r="BC32" s="13" t="s">
        <v>121</v>
      </c>
      <c r="BD32" s="13" t="s">
        <v>122</v>
      </c>
      <c r="BE32" s="13" t="s">
        <v>123</v>
      </c>
      <c r="BF32" s="13" t="s">
        <v>124</v>
      </c>
      <c r="BG32" s="13" t="s">
        <v>125</v>
      </c>
      <c r="BH32" s="13" t="s">
        <v>126</v>
      </c>
      <c r="BI32" s="13" t="s">
        <v>127</v>
      </c>
      <c r="BJ32" s="13" t="s">
        <v>128</v>
      </c>
      <c r="BK32" s="13" t="s">
        <v>129</v>
      </c>
      <c r="BL32" s="13" t="s">
        <v>130</v>
      </c>
      <c r="BM32" s="13" t="s">
        <v>131</v>
      </c>
      <c r="BN32" s="13" t="s">
        <v>132</v>
      </c>
      <c r="BO32" s="13" t="s">
        <v>133</v>
      </c>
      <c r="BP32" s="13" t="s">
        <v>134</v>
      </c>
      <c r="BQ32" s="13" t="s">
        <v>135</v>
      </c>
      <c r="BR32" s="13" t="s">
        <v>136</v>
      </c>
      <c r="BS32" s="13" t="s">
        <v>137</v>
      </c>
      <c r="BT32" s="13" t="s">
        <v>138</v>
      </c>
      <c r="BU32" s="13" t="s">
        <v>139</v>
      </c>
      <c r="BV32" s="13" t="s">
        <v>140</v>
      </c>
      <c r="BW32" s="13" t="s">
        <v>141</v>
      </c>
      <c r="BX32" s="13" t="s">
        <v>142</v>
      </c>
      <c r="BY32" s="13" t="s">
        <v>143</v>
      </c>
      <c r="BZ32" s="13" t="s">
        <v>144</v>
      </c>
      <c r="CA32" s="13" t="s">
        <v>145</v>
      </c>
      <c r="CB32" s="13" t="s">
        <v>146</v>
      </c>
      <c r="CC32" s="13" t="s">
        <v>147</v>
      </c>
      <c r="CD32" s="13" t="s">
        <v>148</v>
      </c>
      <c r="CE32" s="13" t="s">
        <v>149</v>
      </c>
      <c r="CF32" s="13" t="s">
        <v>150</v>
      </c>
      <c r="CI32" s="13" t="s">
        <v>13</v>
      </c>
    </row>
    <row r="33" spans="1:87" x14ac:dyDescent="0.15">
      <c r="CI33" s="8"/>
    </row>
    <row r="34" spans="1:87" x14ac:dyDescent="0.15">
      <c r="B34" s="2">
        <v>1961</v>
      </c>
      <c r="D34" s="9">
        <v>2.8950010000000002</v>
      </c>
      <c r="E34" s="9">
        <v>22.75009</v>
      </c>
      <c r="F34" s="9">
        <v>12.006410000000001</v>
      </c>
      <c r="G34" s="9">
        <v>15.88198</v>
      </c>
      <c r="H34" s="9"/>
      <c r="I34" s="9">
        <v>-4.8714909999999998</v>
      </c>
      <c r="J34" s="9">
        <v>15.036289999999999</v>
      </c>
      <c r="K34" s="9">
        <v>-2.5374660000000002</v>
      </c>
      <c r="L34" s="9"/>
      <c r="M34" s="9">
        <v>2.8422969999999999</v>
      </c>
      <c r="N34" s="9">
        <v>2.6653760000000002</v>
      </c>
      <c r="O34" s="9">
        <v>2.6081120000000002</v>
      </c>
      <c r="P34" s="9"/>
      <c r="Q34" s="9"/>
      <c r="R34" s="9"/>
      <c r="S34" s="9">
        <v>3.1898119999999999</v>
      </c>
      <c r="T34" s="9">
        <v>15.60651</v>
      </c>
      <c r="U34" s="9">
        <v>0</v>
      </c>
      <c r="V34" s="9">
        <v>5.0070519999999998</v>
      </c>
      <c r="W34" s="9">
        <v>11.24614</v>
      </c>
      <c r="X34" s="9">
        <v>3.058573</v>
      </c>
      <c r="Y34" s="9">
        <v>31.61421</v>
      </c>
      <c r="Z34" s="9">
        <v>13.92469</v>
      </c>
      <c r="AA34" s="9">
        <v>4.9123029999999996</v>
      </c>
      <c r="AB34" s="9">
        <v>-1.9394439999999999</v>
      </c>
      <c r="AC34" s="9">
        <v>16.25545</v>
      </c>
      <c r="AD34" s="9"/>
      <c r="AE34" s="9">
        <v>11.80452</v>
      </c>
      <c r="AF34" s="9">
        <v>1.594921</v>
      </c>
      <c r="AG34" s="9">
        <v>30.489249999999998</v>
      </c>
      <c r="AH34" s="9">
        <v>32.324559999999998</v>
      </c>
      <c r="AI34" s="9">
        <v>16.814</v>
      </c>
      <c r="AJ34" s="9">
        <v>23.227699999999999</v>
      </c>
      <c r="AK34" s="9">
        <v>42.706800000000001</v>
      </c>
      <c r="AL34" s="9">
        <v>5.6143400000000003</v>
      </c>
      <c r="AM34" s="9">
        <v>-0.97471240000000003</v>
      </c>
      <c r="AN34" s="9">
        <v>23.361450000000001</v>
      </c>
      <c r="AO34" s="9">
        <v>4.2859780000000001</v>
      </c>
      <c r="AP34" s="9"/>
      <c r="AQ34" s="9">
        <v>0.1850205</v>
      </c>
      <c r="AR34" s="9">
        <v>3.8823539999999999</v>
      </c>
      <c r="AS34" s="9">
        <v>2.9525709999999998</v>
      </c>
      <c r="AT34" s="9">
        <v>-1.2725329999999999</v>
      </c>
      <c r="AU34" s="9"/>
      <c r="AV34" s="9"/>
      <c r="AW34" s="9">
        <v>10.512449999999999</v>
      </c>
      <c r="AX34" s="9">
        <v>21.738980000000002</v>
      </c>
      <c r="AY34" s="9">
        <v>8.7395619999999994</v>
      </c>
      <c r="AZ34" s="9"/>
      <c r="BA34" s="9"/>
      <c r="BB34" s="9">
        <v>43.89199</v>
      </c>
      <c r="BC34" s="9">
        <v>18.119959999999999</v>
      </c>
      <c r="BD34" s="9">
        <v>-11.97584</v>
      </c>
      <c r="BE34" s="9">
        <v>26.798940000000002</v>
      </c>
      <c r="BF34" s="9">
        <v>20.193940000000001</v>
      </c>
      <c r="BG34" s="9">
        <v>8.6239240000000006</v>
      </c>
      <c r="BH34" s="9">
        <v>5.6839209999999998</v>
      </c>
      <c r="BI34" s="9">
        <v>6.3300289999999997</v>
      </c>
      <c r="BJ34" s="9">
        <v>1.202296</v>
      </c>
      <c r="BK34" s="9">
        <v>-2.4855450000000001</v>
      </c>
      <c r="BL34" s="9">
        <v>11.3421</v>
      </c>
      <c r="BM34" s="11">
        <v>13.530849999999999</v>
      </c>
      <c r="BN34" s="11">
        <v>19.774249999999999</v>
      </c>
      <c r="BO34" s="11"/>
      <c r="BP34" s="11">
        <v>-19.273589999999999</v>
      </c>
      <c r="BQ34" s="11">
        <v>10.657159999999999</v>
      </c>
      <c r="BR34" s="11">
        <v>-1.8049299999999999</v>
      </c>
      <c r="BS34" s="11">
        <v>21.72195</v>
      </c>
      <c r="BT34" s="11">
        <v>9.4567840000000007</v>
      </c>
      <c r="BU34" s="11">
        <v>3.21556</v>
      </c>
      <c r="BV34" s="11"/>
      <c r="BW34" s="11">
        <v>16.781389999999998</v>
      </c>
      <c r="BX34" s="11">
        <v>50.778919999999999</v>
      </c>
      <c r="BY34" s="11">
        <v>11.94495</v>
      </c>
      <c r="BZ34" s="11">
        <v>-2.4958719999999999</v>
      </c>
      <c r="CA34" s="11">
        <v>16.234819999999999</v>
      </c>
      <c r="CB34" s="11">
        <v>24.230060000000002</v>
      </c>
      <c r="CC34" s="11">
        <v>5.2299709999999999</v>
      </c>
      <c r="CD34" s="11"/>
      <c r="CE34" s="11">
        <v>22.896270000000001</v>
      </c>
      <c r="CF34" s="11">
        <v>4.2449149999999998</v>
      </c>
      <c r="CG34" s="12"/>
      <c r="CH34" s="9">
        <f>AVERAGE(D34:CF34)</f>
        <v>11.119228046268654</v>
      </c>
      <c r="CI34" s="9">
        <f>STDEV(D34:CF34)</f>
        <v>12.75145833027036</v>
      </c>
    </row>
    <row r="35" spans="1:87" x14ac:dyDescent="0.15">
      <c r="B35" s="2">
        <v>1965</v>
      </c>
      <c r="D35" s="9">
        <v>-6.2496369999999999</v>
      </c>
      <c r="E35" s="9">
        <v>6.9786320000000002</v>
      </c>
      <c r="F35" s="9">
        <v>-8.6022250000000007</v>
      </c>
      <c r="G35" s="9">
        <v>-56.807830000000003</v>
      </c>
      <c r="H35" s="9"/>
      <c r="I35" s="9">
        <v>-19.953279999999999</v>
      </c>
      <c r="J35" s="9">
        <v>-10.433870000000001</v>
      </c>
      <c r="K35" s="9">
        <v>-8.4875229999999995</v>
      </c>
      <c r="L35" s="9"/>
      <c r="M35" s="9">
        <v>-5.276961</v>
      </c>
      <c r="N35" s="9">
        <v>3.0329769999999998</v>
      </c>
      <c r="O35" s="9">
        <v>-1.027549</v>
      </c>
      <c r="P35" s="9"/>
      <c r="Q35" s="9"/>
      <c r="R35" s="9"/>
      <c r="S35" s="9">
        <v>-8.2986149999999999</v>
      </c>
      <c r="T35" s="9">
        <v>-41.873690000000003</v>
      </c>
      <c r="U35" s="9">
        <v>-9.0595020000000002</v>
      </c>
      <c r="V35" s="9">
        <v>-8.5992180000000005</v>
      </c>
      <c r="W35" s="9">
        <v>-14.12622</v>
      </c>
      <c r="X35" s="9">
        <v>-2.3729789999999999</v>
      </c>
      <c r="Y35" s="9">
        <v>-1.0780940000000001</v>
      </c>
      <c r="Z35" s="9">
        <v>-21.544599999999999</v>
      </c>
      <c r="AA35" s="9">
        <v>-17.690829999999998</v>
      </c>
      <c r="AB35" s="9">
        <v>-3.85826</v>
      </c>
      <c r="AC35" s="9">
        <v>-19.40099</v>
      </c>
      <c r="AD35" s="9"/>
      <c r="AE35" s="9">
        <v>-3.1711830000000001</v>
      </c>
      <c r="AF35" s="9">
        <v>-16.26774</v>
      </c>
      <c r="AG35" s="9">
        <v>-4.1635429999999998</v>
      </c>
      <c r="AH35" s="9">
        <v>-16.308820000000001</v>
      </c>
      <c r="AI35" s="9">
        <v>-6.3735439999999999</v>
      </c>
      <c r="AJ35" s="9">
        <v>-15.370189999999999</v>
      </c>
      <c r="AK35" s="9">
        <v>-5.3805509999999996</v>
      </c>
      <c r="AL35" s="9">
        <v>1.3515360000000001</v>
      </c>
      <c r="AM35" s="9">
        <v>-55.601860000000002</v>
      </c>
      <c r="AN35" s="9">
        <v>-4.0634579999999998</v>
      </c>
      <c r="AO35" s="9">
        <v>-1.9677</v>
      </c>
      <c r="AP35" s="9"/>
      <c r="AQ35" s="9">
        <v>-9.1138469999999998</v>
      </c>
      <c r="AR35" s="9">
        <v>-0.44699100000000003</v>
      </c>
      <c r="AS35" s="9">
        <v>-5.8638200000000001E-2</v>
      </c>
      <c r="AT35" s="9">
        <v>-1.1058110000000001</v>
      </c>
      <c r="AU35" s="9"/>
      <c r="AV35" s="9"/>
      <c r="AW35" s="9">
        <v>-16.155639999999998</v>
      </c>
      <c r="AX35" s="9">
        <v>-2.5449999999999999</v>
      </c>
      <c r="AY35" s="9">
        <v>-22.71144</v>
      </c>
      <c r="AZ35" s="9"/>
      <c r="BA35" s="9"/>
      <c r="BB35" s="9">
        <v>-0.63717970000000002</v>
      </c>
      <c r="BC35" s="9">
        <v>-9.8109490000000008</v>
      </c>
      <c r="BD35" s="9">
        <v>-0.86811179999999999</v>
      </c>
      <c r="BE35" s="9">
        <v>-13.08616</v>
      </c>
      <c r="BF35" s="9">
        <v>-1.3602099999999999</v>
      </c>
      <c r="BG35" s="9">
        <v>-13.417350000000001</v>
      </c>
      <c r="BH35" s="9">
        <v>-1.4143110000000001</v>
      </c>
      <c r="BI35" s="9">
        <v>-10.219469999999999</v>
      </c>
      <c r="BJ35" s="9">
        <v>-9.2473349999999996</v>
      </c>
      <c r="BK35" s="9">
        <v>-34.786290000000001</v>
      </c>
      <c r="BL35" s="9">
        <v>-2.2258610000000001</v>
      </c>
      <c r="BM35" s="11">
        <v>-16.644100000000002</v>
      </c>
      <c r="BN35" s="11">
        <v>-4.2871069999999998</v>
      </c>
      <c r="BO35" s="11"/>
      <c r="BP35" s="11">
        <v>3.272815</v>
      </c>
      <c r="BQ35" s="11">
        <v>-4.9985400000000002</v>
      </c>
      <c r="BR35" s="11">
        <v>4.872255</v>
      </c>
      <c r="BS35" s="11">
        <v>-3.137785</v>
      </c>
      <c r="BT35" s="11">
        <v>-25.626100000000001</v>
      </c>
      <c r="BU35" s="11">
        <v>0.27999000000000002</v>
      </c>
      <c r="BV35" s="11"/>
      <c r="BW35" s="11">
        <v>-6.5201820000000001</v>
      </c>
      <c r="BX35" s="11">
        <v>-12.16226</v>
      </c>
      <c r="BY35" s="11">
        <v>-23.013210000000001</v>
      </c>
      <c r="BZ35" s="11">
        <v>-8.6656929999999992</v>
      </c>
      <c r="CA35" s="11">
        <v>-30.400089999999999</v>
      </c>
      <c r="CB35" s="11">
        <v>-2.310505</v>
      </c>
      <c r="CC35" s="11">
        <v>-46.535319999999999</v>
      </c>
      <c r="CD35" s="11"/>
      <c r="CE35" s="11">
        <v>-12.34686</v>
      </c>
      <c r="CF35" s="11">
        <v>-2.2498719999999999</v>
      </c>
      <c r="CG35" s="12"/>
      <c r="CH35" s="9">
        <f>AVERAGE(D35:CF35)</f>
        <v>-10.772096652238805</v>
      </c>
      <c r="CI35" s="9">
        <f t="shared" ref="CI35:CI44" si="4">STDEV(D35:CF35)</f>
        <v>13.117525486340693</v>
      </c>
    </row>
    <row r="36" spans="1:87" x14ac:dyDescent="0.15">
      <c r="B36" s="2">
        <v>1973</v>
      </c>
      <c r="D36" s="9">
        <v>4.7096239999999998</v>
      </c>
      <c r="E36" s="9">
        <v>-7.3097810000000001</v>
      </c>
      <c r="F36" s="9">
        <v>-11.41968</v>
      </c>
      <c r="G36" s="9">
        <v>-5.4656779999999996</v>
      </c>
      <c r="H36" s="9"/>
      <c r="I36" s="9">
        <v>-10.090479999999999</v>
      </c>
      <c r="J36" s="9">
        <v>-2.218842</v>
      </c>
      <c r="K36" s="9">
        <v>-6.8876860000000004</v>
      </c>
      <c r="L36" s="9"/>
      <c r="M36" s="9">
        <v>-3.6404190000000001</v>
      </c>
      <c r="N36" s="9">
        <v>-3.2597909999999999</v>
      </c>
      <c r="O36" s="9">
        <v>-1.4479569999999999</v>
      </c>
      <c r="P36" s="9"/>
      <c r="Q36" s="9"/>
      <c r="R36" s="9"/>
      <c r="S36" s="9">
        <v>-7.1937930000000003</v>
      </c>
      <c r="T36" s="9">
        <v>-17.13109</v>
      </c>
      <c r="U36" s="9">
        <v>-11.95186</v>
      </c>
      <c r="V36" s="9">
        <v>-3.495152</v>
      </c>
      <c r="W36" s="9">
        <v>-7.0437659999999997</v>
      </c>
      <c r="X36" s="9">
        <v>-8.1712199999999999</v>
      </c>
      <c r="Y36" s="9">
        <v>-2.2195710000000002</v>
      </c>
      <c r="Z36" s="9">
        <v>-7.6879730000000004</v>
      </c>
      <c r="AA36" s="9">
        <v>-3.871855</v>
      </c>
      <c r="AB36" s="9">
        <v>-7.7329330000000001</v>
      </c>
      <c r="AC36" s="9">
        <v>-7.8828680000000002</v>
      </c>
      <c r="AD36" s="9"/>
      <c r="AE36" s="9">
        <v>0.53679410000000005</v>
      </c>
      <c r="AF36" s="9">
        <v>0.39668239999999999</v>
      </c>
      <c r="AG36" s="9">
        <v>0.17079459999999999</v>
      </c>
      <c r="AH36" s="9">
        <v>7.5679340000000002</v>
      </c>
      <c r="AI36" s="9">
        <v>-3.4539879999999998</v>
      </c>
      <c r="AJ36" s="9">
        <v>-7.2665769999999998</v>
      </c>
      <c r="AK36" s="9">
        <v>-13.394209999999999</v>
      </c>
      <c r="AL36" s="9">
        <v>1.6909639999999999</v>
      </c>
      <c r="AM36" s="9">
        <v>-9.5728799999999996</v>
      </c>
      <c r="AN36" s="9">
        <v>-0.9592697</v>
      </c>
      <c r="AO36" s="9">
        <v>-4.4909699999999999</v>
      </c>
      <c r="AP36" s="9"/>
      <c r="AQ36" s="9">
        <v>-14.055429999999999</v>
      </c>
      <c r="AR36" s="9">
        <v>-3.8663409999999998</v>
      </c>
      <c r="AS36" s="9">
        <v>-0.87782919999999998</v>
      </c>
      <c r="AT36" s="9">
        <v>3.8357920000000001</v>
      </c>
      <c r="AU36" s="9"/>
      <c r="AV36" s="9"/>
      <c r="AW36" s="9">
        <v>-2.0418090000000002</v>
      </c>
      <c r="AX36" s="9">
        <v>-14.342549999999999</v>
      </c>
      <c r="AY36" s="9">
        <v>-1.395192</v>
      </c>
      <c r="AZ36" s="9"/>
      <c r="BA36" s="9"/>
      <c r="BB36" s="9">
        <v>0.2415853</v>
      </c>
      <c r="BC36" s="9">
        <v>-0.59333749999999996</v>
      </c>
      <c r="BD36" s="9">
        <v>0.60341719999999999</v>
      </c>
      <c r="BE36" s="9">
        <v>-8.119351</v>
      </c>
      <c r="BF36" s="9">
        <v>-1.0330440000000001</v>
      </c>
      <c r="BG36" s="9">
        <v>-9.5589239999999993</v>
      </c>
      <c r="BH36" s="9">
        <v>-1.648954</v>
      </c>
      <c r="BI36" s="9">
        <v>4.9335339999999999</v>
      </c>
      <c r="BJ36" s="9">
        <v>-5.6734340000000003</v>
      </c>
      <c r="BK36" s="9">
        <v>-3.5538340000000002</v>
      </c>
      <c r="BL36" s="9">
        <v>-7.2356870000000004</v>
      </c>
      <c r="BM36" s="11">
        <v>-11.51191</v>
      </c>
      <c r="BN36" s="11">
        <v>-6.2813889999999999</v>
      </c>
      <c r="BO36" s="11"/>
      <c r="BP36" s="11">
        <v>-7.3333069999999996</v>
      </c>
      <c r="BQ36" s="11">
        <v>0.25929190000000002</v>
      </c>
      <c r="BR36" s="11">
        <v>-0.4489417</v>
      </c>
      <c r="BS36" s="11">
        <v>-10.869529999999999</v>
      </c>
      <c r="BT36" s="11">
        <v>-0.68043030000000004</v>
      </c>
      <c r="BU36" s="11">
        <v>-1.0809359999999999</v>
      </c>
      <c r="BV36" s="11"/>
      <c r="BW36" s="11">
        <v>-12.872590000000001</v>
      </c>
      <c r="BX36" s="11">
        <v>-8.4777909999999999</v>
      </c>
      <c r="BY36" s="11">
        <v>-9.6341560000000008</v>
      </c>
      <c r="BZ36" s="11">
        <v>2.015882</v>
      </c>
      <c r="CA36" s="11">
        <v>-1.8360110000000001</v>
      </c>
      <c r="CB36" s="11">
        <v>-6.9189759999999998</v>
      </c>
      <c r="CC36" s="11">
        <v>-25.95063</v>
      </c>
      <c r="CD36" s="11"/>
      <c r="CE36" s="11">
        <v>-1.069496</v>
      </c>
      <c r="CF36" s="11">
        <v>-4.8881620000000003</v>
      </c>
      <c r="CG36" s="12"/>
      <c r="CH36" s="9">
        <f t="shared" ref="CH36:CH43" si="5">AVERAGE(D36:CF36)</f>
        <v>-4.9574323417910451</v>
      </c>
      <c r="CI36" s="9">
        <f t="shared" si="4"/>
        <v>5.7177532283325725</v>
      </c>
    </row>
    <row r="37" spans="1:87" x14ac:dyDescent="0.15">
      <c r="B37" s="2">
        <v>1977</v>
      </c>
      <c r="D37" s="9">
        <v>-1.225868</v>
      </c>
      <c r="E37" s="9">
        <v>-8.3881859999999993</v>
      </c>
      <c r="F37" s="9">
        <v>2.8491070000000001</v>
      </c>
      <c r="G37" s="9">
        <v>4.3162909999999997</v>
      </c>
      <c r="H37" s="9"/>
      <c r="I37" s="9">
        <v>-2.3797600000000001</v>
      </c>
      <c r="J37" s="9">
        <v>-2.6860409999999999</v>
      </c>
      <c r="K37" s="9">
        <v>0.34870519999999999</v>
      </c>
      <c r="L37" s="9"/>
      <c r="M37" s="9">
        <v>5.6205819999999997</v>
      </c>
      <c r="N37" s="9">
        <v>2.844408</v>
      </c>
      <c r="O37" s="9">
        <v>2.6643829999999999</v>
      </c>
      <c r="P37" s="9"/>
      <c r="Q37" s="9"/>
      <c r="R37" s="9"/>
      <c r="S37" s="9">
        <v>2.7895989999999999</v>
      </c>
      <c r="T37" s="9">
        <v>-3.938008</v>
      </c>
      <c r="U37" s="9">
        <v>-2.7592660000000002</v>
      </c>
      <c r="V37" s="9">
        <v>4.2963940000000003</v>
      </c>
      <c r="W37" s="9">
        <v>0.29336699999999999</v>
      </c>
      <c r="X37" s="9">
        <v>2.3153519999999999</v>
      </c>
      <c r="Y37" s="9">
        <v>2.9263110000000001</v>
      </c>
      <c r="Z37" s="9">
        <v>3.5401069999999999</v>
      </c>
      <c r="AA37" s="9">
        <v>1.294478</v>
      </c>
      <c r="AB37" s="9">
        <v>1.450051</v>
      </c>
      <c r="AC37" s="9">
        <v>-13.129390000000001</v>
      </c>
      <c r="AD37" s="9"/>
      <c r="AE37" s="9">
        <v>1.28939</v>
      </c>
      <c r="AF37" s="9">
        <v>-7.0070670000000002</v>
      </c>
      <c r="AG37" s="9">
        <v>-3.06955</v>
      </c>
      <c r="AH37" s="9">
        <v>2.5463550000000001</v>
      </c>
      <c r="AI37" s="9">
        <v>-0.2896495</v>
      </c>
      <c r="AJ37" s="9">
        <v>6.6186610000000003</v>
      </c>
      <c r="AK37" s="9">
        <v>-3.1377380000000001</v>
      </c>
      <c r="AL37" s="9">
        <v>4.2972250000000001</v>
      </c>
      <c r="AM37" s="9">
        <v>9.548057</v>
      </c>
      <c r="AN37" s="9">
        <v>-8.627656</v>
      </c>
      <c r="AO37" s="9">
        <v>6.8693799999999999E-2</v>
      </c>
      <c r="AP37" s="9"/>
      <c r="AQ37" s="9">
        <v>6.0062600000000002</v>
      </c>
      <c r="AR37" s="9">
        <v>-1.7110609999999999</v>
      </c>
      <c r="AS37" s="9">
        <v>-0.86806039999999995</v>
      </c>
      <c r="AT37" s="9">
        <v>-0.74514250000000004</v>
      </c>
      <c r="AU37" s="9"/>
      <c r="AV37" s="9"/>
      <c r="AW37" s="9">
        <v>-19.104669999999999</v>
      </c>
      <c r="AX37" s="9">
        <v>4.7531249999999998</v>
      </c>
      <c r="AY37" s="9">
        <v>1.1805619999999999</v>
      </c>
      <c r="AZ37" s="9"/>
      <c r="BA37" s="9"/>
      <c r="BB37" s="9">
        <v>1.017971</v>
      </c>
      <c r="BC37" s="9">
        <v>-1.964162</v>
      </c>
      <c r="BD37" s="9">
        <v>-3.33467</v>
      </c>
      <c r="BE37" s="9">
        <v>0.79191659999999997</v>
      </c>
      <c r="BF37" s="9">
        <v>6.0990780000000004</v>
      </c>
      <c r="BG37" s="9">
        <v>-4.4527390000000002</v>
      </c>
      <c r="BH37" s="9">
        <v>1.6010230000000001</v>
      </c>
      <c r="BI37" s="9">
        <v>-0.13240489999999999</v>
      </c>
      <c r="BJ37" s="9">
        <v>1.6514979999999999</v>
      </c>
      <c r="BK37" s="9">
        <v>4.6641060000000003</v>
      </c>
      <c r="BL37" s="9">
        <v>1.982129</v>
      </c>
      <c r="BM37" s="11">
        <v>3.4737339999999999</v>
      </c>
      <c r="BN37" s="11">
        <v>-1.6784749999999999</v>
      </c>
      <c r="BO37" s="11"/>
      <c r="BP37" s="11">
        <v>3.5307200000000001</v>
      </c>
      <c r="BQ37" s="11">
        <v>2.971994</v>
      </c>
      <c r="BR37" s="11">
        <v>7.1057499999999996E-2</v>
      </c>
      <c r="BS37" s="11">
        <v>-0.57063410000000003</v>
      </c>
      <c r="BT37" s="11">
        <v>11.62424</v>
      </c>
      <c r="BU37" s="11">
        <v>-2.8940290000000002</v>
      </c>
      <c r="BV37" s="11"/>
      <c r="BW37" s="11">
        <v>1.609078</v>
      </c>
      <c r="BX37" s="11">
        <v>1.4093869999999999</v>
      </c>
      <c r="BY37" s="11">
        <v>-6.0553049999999997</v>
      </c>
      <c r="BZ37" s="11">
        <v>-1.0133509999999999</v>
      </c>
      <c r="CA37" s="11">
        <v>-20.72531</v>
      </c>
      <c r="CB37" s="11">
        <v>-0.44261080000000003</v>
      </c>
      <c r="CC37" s="11">
        <v>3.0990030000000002</v>
      </c>
      <c r="CD37" s="11"/>
      <c r="CE37" s="11">
        <v>-0.33312560000000002</v>
      </c>
      <c r="CF37" s="11">
        <v>3.8936090000000001</v>
      </c>
      <c r="CG37" s="12"/>
      <c r="CH37" s="9">
        <f t="shared" si="5"/>
        <v>1.021012388059704E-2</v>
      </c>
      <c r="CI37" s="9">
        <f t="shared" si="4"/>
        <v>5.4016833102217232</v>
      </c>
    </row>
    <row r="38" spans="1:87" x14ac:dyDescent="0.15">
      <c r="B38" s="2">
        <v>1983</v>
      </c>
      <c r="D38" s="9">
        <v>-42.785380000000004</v>
      </c>
      <c r="E38" s="9">
        <v>-35.018549999999998</v>
      </c>
      <c r="F38" s="9">
        <v>-22.461880000000001</v>
      </c>
      <c r="G38" s="9">
        <v>-36.38062</v>
      </c>
      <c r="H38" s="9"/>
      <c r="I38" s="9">
        <v>-39.23207</v>
      </c>
      <c r="J38" s="9">
        <v>-37.707520000000002</v>
      </c>
      <c r="K38" s="9">
        <v>-40.379060000000003</v>
      </c>
      <c r="L38" s="9"/>
      <c r="M38" s="9">
        <v>-54.772199999999998</v>
      </c>
      <c r="N38" s="9">
        <v>-44.68638</v>
      </c>
      <c r="O38" s="9">
        <v>-36.703159999999997</v>
      </c>
      <c r="P38" s="9"/>
      <c r="Q38" s="9"/>
      <c r="R38" s="9"/>
      <c r="S38" s="9">
        <v>-47.272019999999998</v>
      </c>
      <c r="T38" s="9">
        <v>-42.769210000000001</v>
      </c>
      <c r="U38" s="9">
        <v>-41.244410000000002</v>
      </c>
      <c r="V38" s="9">
        <v>-33.419460000000001</v>
      </c>
      <c r="W38" s="9">
        <v>-37.065759999999997</v>
      </c>
      <c r="X38" s="9">
        <v>-34.409390000000002</v>
      </c>
      <c r="Y38" s="9">
        <v>-42.280369999999998</v>
      </c>
      <c r="Z38" s="9">
        <v>-32.984949999999998</v>
      </c>
      <c r="AA38" s="9">
        <v>-30.603359999999999</v>
      </c>
      <c r="AB38" s="9">
        <v>-41.194110000000002</v>
      </c>
      <c r="AC38" s="9">
        <v>-47.363680000000002</v>
      </c>
      <c r="AD38" s="9"/>
      <c r="AE38" s="9">
        <v>-38.30151</v>
      </c>
      <c r="AF38" s="9">
        <v>-33.483359999999998</v>
      </c>
      <c r="AG38" s="9">
        <v>-41.380879999999998</v>
      </c>
      <c r="AH38" s="9">
        <v>-26.402619999999999</v>
      </c>
      <c r="AI38" s="9">
        <v>-28.978349999999999</v>
      </c>
      <c r="AJ38" s="9">
        <v>-40.425699999999999</v>
      </c>
      <c r="AK38" s="9">
        <v>-35.556690000000003</v>
      </c>
      <c r="AL38" s="9">
        <v>-44.3292</v>
      </c>
      <c r="AM38" s="9">
        <v>-51.500709999999998</v>
      </c>
      <c r="AN38" s="9">
        <v>-44.045209999999997</v>
      </c>
      <c r="AO38" s="9">
        <v>-36.92651</v>
      </c>
      <c r="AP38" s="9"/>
      <c r="AQ38" s="9">
        <v>-27.71726</v>
      </c>
      <c r="AR38" s="9">
        <v>-38.42886</v>
      </c>
      <c r="AS38" s="9">
        <v>-46.535780000000003</v>
      </c>
      <c r="AT38" s="9">
        <v>-34.029580000000003</v>
      </c>
      <c r="AU38" s="9"/>
      <c r="AV38" s="9"/>
      <c r="AW38" s="9">
        <v>-34.310079999999999</v>
      </c>
      <c r="AX38" s="9">
        <v>-34.545389999999998</v>
      </c>
      <c r="AY38" s="9">
        <v>-22.317519999999998</v>
      </c>
      <c r="AZ38" s="9"/>
      <c r="BA38" s="9"/>
      <c r="BB38" s="9">
        <v>-43.258760000000002</v>
      </c>
      <c r="BC38" s="9">
        <v>-36.02749</v>
      </c>
      <c r="BD38" s="9">
        <v>-42.137590000000003</v>
      </c>
      <c r="BE38" s="9">
        <v>-31.116389999999999</v>
      </c>
      <c r="BF38" s="9">
        <v>-29.106259999999999</v>
      </c>
      <c r="BG38" s="9">
        <v>-32.19708</v>
      </c>
      <c r="BH38" s="9">
        <v>-44.673810000000003</v>
      </c>
      <c r="BI38" s="9">
        <v>-32.039110000000001</v>
      </c>
      <c r="BJ38" s="9">
        <v>-46.331000000000003</v>
      </c>
      <c r="BK38" s="9">
        <v>-37.49691</v>
      </c>
      <c r="BL38" s="9">
        <v>-40.993839999999999</v>
      </c>
      <c r="BM38" s="11">
        <v>-29.280429999999999</v>
      </c>
      <c r="BN38" s="11">
        <v>-42.178789999999999</v>
      </c>
      <c r="BO38" s="11"/>
      <c r="BP38" s="11">
        <v>-38.183880000000002</v>
      </c>
      <c r="BQ38" s="11">
        <v>-34.026470000000003</v>
      </c>
      <c r="BR38" s="11">
        <v>-33.417299999999997</v>
      </c>
      <c r="BS38" s="11">
        <v>-38.543840000000003</v>
      </c>
      <c r="BT38" s="11">
        <v>-42.687809999999999</v>
      </c>
      <c r="BU38" s="11">
        <v>-50.271970000000003</v>
      </c>
      <c r="BV38" s="11"/>
      <c r="BW38" s="11">
        <v>-37.051499999999997</v>
      </c>
      <c r="BX38" s="11">
        <v>-37.838799999999999</v>
      </c>
      <c r="BY38" s="11">
        <v>-33.168410000000002</v>
      </c>
      <c r="BZ38" s="11">
        <v>-31.20072</v>
      </c>
      <c r="CA38" s="11">
        <v>-68.162999999999997</v>
      </c>
      <c r="CB38" s="11">
        <v>-43.572499999999998</v>
      </c>
      <c r="CC38" s="11">
        <v>-35.504629999999999</v>
      </c>
      <c r="CD38" s="11"/>
      <c r="CE38" s="11">
        <v>-33.14</v>
      </c>
      <c r="CF38" s="11">
        <v>-47.1708</v>
      </c>
      <c r="CG38" s="12"/>
      <c r="CH38" s="9">
        <f t="shared" si="5"/>
        <v>-38.369072238805948</v>
      </c>
      <c r="CI38" s="9">
        <f t="shared" si="4"/>
        <v>7.5211478833402579</v>
      </c>
    </row>
    <row r="39" spans="1:87" x14ac:dyDescent="0.15">
      <c r="B39" s="2">
        <v>1987</v>
      </c>
      <c r="D39" s="9">
        <v>11.91244</v>
      </c>
      <c r="E39" s="9">
        <v>3.855585</v>
      </c>
      <c r="F39" s="9">
        <v>12.029780000000001</v>
      </c>
      <c r="G39" s="9">
        <v>10.34277</v>
      </c>
      <c r="H39" s="9"/>
      <c r="I39" s="9">
        <v>10.88414</v>
      </c>
      <c r="J39" s="9">
        <v>14.375909999999999</v>
      </c>
      <c r="K39" s="9">
        <v>9.3545949999999998</v>
      </c>
      <c r="L39" s="9"/>
      <c r="M39" s="9">
        <v>4.3859190000000003</v>
      </c>
      <c r="N39" s="9">
        <v>15.9817</v>
      </c>
      <c r="O39" s="9">
        <v>14.25698</v>
      </c>
      <c r="P39" s="9"/>
      <c r="Q39" s="9"/>
      <c r="R39" s="9"/>
      <c r="S39" s="9">
        <v>14.534610000000001</v>
      </c>
      <c r="T39" s="9">
        <v>-7.2597500000000004</v>
      </c>
      <c r="U39" s="9">
        <v>6.2490399999999999</v>
      </c>
      <c r="V39" s="9">
        <v>17.861470000000001</v>
      </c>
      <c r="W39" s="9">
        <v>9.2904929999999997</v>
      </c>
      <c r="X39" s="9">
        <v>10.95398</v>
      </c>
      <c r="Y39" s="9">
        <v>12.415100000000001</v>
      </c>
      <c r="Z39" s="9">
        <v>15.210660000000001</v>
      </c>
      <c r="AA39" s="9">
        <v>10.382400000000001</v>
      </c>
      <c r="AB39" s="9">
        <v>13.66262</v>
      </c>
      <c r="AC39" s="9">
        <v>2.2104210000000002</v>
      </c>
      <c r="AD39" s="9"/>
      <c r="AE39" s="9">
        <v>7.4444330000000001</v>
      </c>
      <c r="AF39" s="9">
        <v>-8.3678209999999993</v>
      </c>
      <c r="AG39" s="9">
        <v>6.5939560000000004</v>
      </c>
      <c r="AH39" s="9">
        <v>3.0402629999999999</v>
      </c>
      <c r="AI39" s="9">
        <v>19.51717</v>
      </c>
      <c r="AJ39" s="9">
        <v>15.731719999999999</v>
      </c>
      <c r="AK39" s="9">
        <v>11.31026</v>
      </c>
      <c r="AL39" s="9">
        <v>8.0179939999999998</v>
      </c>
      <c r="AM39" s="9">
        <v>6.9839510000000002</v>
      </c>
      <c r="AN39" s="9">
        <v>3.348411</v>
      </c>
      <c r="AO39" s="9">
        <v>19.009689999999999</v>
      </c>
      <c r="AP39" s="9"/>
      <c r="AQ39" s="9">
        <v>-11.811170000000001</v>
      </c>
      <c r="AR39" s="9">
        <v>9.8056129999999992</v>
      </c>
      <c r="AS39" s="9">
        <v>15.08217</v>
      </c>
      <c r="AT39" s="9">
        <v>-7.3859400000000006E-2</v>
      </c>
      <c r="AU39" s="9"/>
      <c r="AV39" s="9"/>
      <c r="AW39" s="9">
        <v>3.0976499999999998</v>
      </c>
      <c r="AX39" s="9">
        <v>11.18502</v>
      </c>
      <c r="AY39" s="9">
        <v>14.164540000000001</v>
      </c>
      <c r="AZ39" s="9"/>
      <c r="BA39" s="9"/>
      <c r="BB39" s="9">
        <v>4.8386490000000002</v>
      </c>
      <c r="BC39" s="9">
        <v>14.21982</v>
      </c>
      <c r="BD39" s="9">
        <v>5.8785160000000003</v>
      </c>
      <c r="BE39" s="9">
        <v>11.199960000000001</v>
      </c>
      <c r="BF39" s="9">
        <v>11.36908</v>
      </c>
      <c r="BG39" s="9">
        <v>9.6519739999999992</v>
      </c>
      <c r="BH39" s="9">
        <v>12.675549999999999</v>
      </c>
      <c r="BI39" s="9">
        <v>4.3749580000000003</v>
      </c>
      <c r="BJ39" s="9">
        <v>8.4432969999999994</v>
      </c>
      <c r="BK39" s="9">
        <v>5.5292659999999998</v>
      </c>
      <c r="BL39" s="9">
        <v>7.2223810000000004</v>
      </c>
      <c r="BM39" s="11">
        <v>9.2833950000000005</v>
      </c>
      <c r="BN39" s="11">
        <v>6.100403</v>
      </c>
      <c r="BO39" s="11"/>
      <c r="BP39" s="11">
        <v>4.4391660000000002</v>
      </c>
      <c r="BQ39" s="11">
        <v>8.8290970000000009</v>
      </c>
      <c r="BR39" s="11">
        <v>7.9605569999999997</v>
      </c>
      <c r="BS39" s="11">
        <v>5.6971970000000001</v>
      </c>
      <c r="BT39" s="11">
        <v>7.4097299999999997</v>
      </c>
      <c r="BU39" s="11">
        <v>-5.6053730000000002</v>
      </c>
      <c r="BV39" s="11"/>
      <c r="BW39" s="11">
        <v>13.58296</v>
      </c>
      <c r="BX39" s="11">
        <v>12.737869999999999</v>
      </c>
      <c r="BY39" s="11">
        <v>5.8916909999999998</v>
      </c>
      <c r="BZ39" s="11">
        <v>6.984737</v>
      </c>
      <c r="CA39" s="11">
        <v>-9.6474770000000003</v>
      </c>
      <c r="CB39" s="11">
        <v>14.590339999999999</v>
      </c>
      <c r="CC39" s="11">
        <v>13.93173</v>
      </c>
      <c r="CD39" s="11"/>
      <c r="CE39" s="11">
        <v>7.5404949999999999</v>
      </c>
      <c r="CF39" s="11">
        <v>9.4033519999999999</v>
      </c>
      <c r="CG39" s="12"/>
      <c r="CH39" s="9">
        <f t="shared" si="5"/>
        <v>8.380659322388059</v>
      </c>
      <c r="CI39" s="9">
        <f t="shared" si="4"/>
        <v>6.4498964895216044</v>
      </c>
    </row>
    <row r="40" spans="1:87" x14ac:dyDescent="0.15">
      <c r="B40" s="2">
        <v>1991</v>
      </c>
      <c r="D40" s="9">
        <v>-4.2715300000000003</v>
      </c>
      <c r="E40" s="9">
        <v>1.472127</v>
      </c>
      <c r="F40" s="9">
        <v>-6.0876419999999998</v>
      </c>
      <c r="G40" s="9">
        <v>-2.177181</v>
      </c>
      <c r="H40" s="9">
        <v>-12.21275</v>
      </c>
      <c r="I40" s="9">
        <v>-13.78351</v>
      </c>
      <c r="J40" s="9">
        <v>-2.0269249999999999</v>
      </c>
      <c r="K40" s="9">
        <v>0.218636</v>
      </c>
      <c r="L40" s="9"/>
      <c r="M40" s="9">
        <v>-4.2271879999999999</v>
      </c>
      <c r="N40" s="9">
        <v>-6.0767290000000003</v>
      </c>
      <c r="O40" s="9">
        <v>-2.5081129999999998</v>
      </c>
      <c r="P40" s="9">
        <v>-1.48392E-2</v>
      </c>
      <c r="Q40" s="9">
        <v>23.98405</v>
      </c>
      <c r="R40" s="9">
        <v>-16.39629</v>
      </c>
      <c r="S40" s="9">
        <v>-7.5360490000000002</v>
      </c>
      <c r="T40" s="9">
        <v>5.7678859999999998</v>
      </c>
      <c r="U40" s="9">
        <v>-2.6210119999999999</v>
      </c>
      <c r="V40" s="9">
        <v>-2.0644960000000001</v>
      </c>
      <c r="W40" s="9">
        <v>-3.797428</v>
      </c>
      <c r="X40" s="9">
        <v>3.212685</v>
      </c>
      <c r="Y40" s="9">
        <v>-4.0278809999999998</v>
      </c>
      <c r="Z40" s="9">
        <v>-17.550820000000002</v>
      </c>
      <c r="AA40" s="9">
        <v>-9.1506939999999997</v>
      </c>
      <c r="AB40" s="9">
        <v>-3.2837019999999999</v>
      </c>
      <c r="AC40" s="9">
        <v>25.682110000000002</v>
      </c>
      <c r="AD40" s="9"/>
      <c r="AE40" s="9">
        <v>-5.5272930000000002</v>
      </c>
      <c r="AF40" s="9">
        <v>-2.3693939999999998</v>
      </c>
      <c r="AG40" s="9">
        <v>-15.110110000000001</v>
      </c>
      <c r="AH40" s="9">
        <v>-7.4004789999999998</v>
      </c>
      <c r="AI40" s="9">
        <v>3.7941340000000001</v>
      </c>
      <c r="AJ40" s="9">
        <v>-0.30715379999999998</v>
      </c>
      <c r="AK40" s="9">
        <v>-7.1534420000000001</v>
      </c>
      <c r="AL40" s="9">
        <v>-10.27197</v>
      </c>
      <c r="AM40" s="9">
        <v>-8.2362210000000005</v>
      </c>
      <c r="AN40" s="9">
        <v>-4.6285569999999998</v>
      </c>
      <c r="AO40" s="9">
        <v>-1.8461320000000001</v>
      </c>
      <c r="AP40" s="9"/>
      <c r="AQ40" s="9">
        <v>3.8669920000000002</v>
      </c>
      <c r="AR40" s="9">
        <v>1.164299</v>
      </c>
      <c r="AS40" s="9">
        <v>-2.6782560000000002</v>
      </c>
      <c r="AT40" s="9">
        <v>-6.7251799999999999</v>
      </c>
      <c r="AU40" s="9"/>
      <c r="AV40" s="9">
        <v>-12.823980000000001</v>
      </c>
      <c r="AW40" s="9">
        <v>-10.317679999999999</v>
      </c>
      <c r="AX40" s="9">
        <v>-15.99188</v>
      </c>
      <c r="AY40" s="9">
        <v>-19.35632</v>
      </c>
      <c r="AZ40" s="9"/>
      <c r="BA40" s="9">
        <v>-7.6307280000000004</v>
      </c>
      <c r="BB40" s="9">
        <v>-5.6026509999999998</v>
      </c>
      <c r="BC40" s="9">
        <v>-11.413019999999999</v>
      </c>
      <c r="BD40" s="9">
        <v>-2.020737</v>
      </c>
      <c r="BE40" s="9">
        <v>-5.1551669999999996</v>
      </c>
      <c r="BF40" s="9">
        <v>-1.572344</v>
      </c>
      <c r="BG40" s="9">
        <v>-11.087070000000001</v>
      </c>
      <c r="BH40" s="9">
        <v>-1.439905</v>
      </c>
      <c r="BI40" s="9">
        <v>11.963760000000001</v>
      </c>
      <c r="BJ40" s="9">
        <v>-1.1703049999999999</v>
      </c>
      <c r="BK40" s="9">
        <v>12.722049999999999</v>
      </c>
      <c r="BL40" s="9">
        <v>-3.4108179999999999</v>
      </c>
      <c r="BM40" s="11">
        <v>-11.84667</v>
      </c>
      <c r="BN40" s="11">
        <v>-11.991059999999999</v>
      </c>
      <c r="BO40" s="11"/>
      <c r="BP40" s="11">
        <v>-7.3044339999999996</v>
      </c>
      <c r="BQ40" s="11">
        <v>-1.4010020000000001</v>
      </c>
      <c r="BR40" s="11">
        <v>-7.1331559999999996</v>
      </c>
      <c r="BS40" s="11">
        <v>2.4936189999999998</v>
      </c>
      <c r="BT40" s="11">
        <v>9.3685790000000004</v>
      </c>
      <c r="BU40" s="11">
        <v>-11.1791</v>
      </c>
      <c r="BV40" s="11">
        <v>14.483969999999999</v>
      </c>
      <c r="BW40" s="11">
        <v>-18.85971</v>
      </c>
      <c r="BX40" s="11">
        <v>-2.885281</v>
      </c>
      <c r="BY40" s="11">
        <v>-15.346</v>
      </c>
      <c r="BZ40" s="11">
        <v>-8.3808989999999994</v>
      </c>
      <c r="CA40" s="11">
        <v>-8.0526970000000002</v>
      </c>
      <c r="CB40" s="11">
        <v>-2.2002830000000002</v>
      </c>
      <c r="CC40" s="11">
        <v>1.878789</v>
      </c>
      <c r="CD40" s="11"/>
      <c r="CE40" s="11">
        <v>-19.887650000000001</v>
      </c>
      <c r="CF40" s="11">
        <v>1.5200610000000001</v>
      </c>
      <c r="CG40" s="12"/>
      <c r="CH40" s="9">
        <f t="shared" si="5"/>
        <v>-4.1072400945945962</v>
      </c>
      <c r="CI40" s="9">
        <f t="shared" si="4"/>
        <v>8.6607153952408051</v>
      </c>
    </row>
    <row r="41" spans="1:87" x14ac:dyDescent="0.15">
      <c r="B41" s="2">
        <v>1999</v>
      </c>
      <c r="D41" s="9">
        <v>3.2251150000000002</v>
      </c>
      <c r="E41" s="9">
        <v>-3.9568110000000001</v>
      </c>
      <c r="F41" s="9">
        <v>7.108619</v>
      </c>
      <c r="G41" s="9">
        <v>9.9882639999999991</v>
      </c>
      <c r="H41" s="9">
        <v>1.7115340000000001</v>
      </c>
      <c r="I41" s="9">
        <v>0.36649749999999998</v>
      </c>
      <c r="J41" s="9">
        <v>1.8436060000000001</v>
      </c>
      <c r="K41" s="9">
        <v>3.361923</v>
      </c>
      <c r="L41" s="9">
        <v>-0.1654823</v>
      </c>
      <c r="M41" s="9">
        <v>-1.2162090000000001</v>
      </c>
      <c r="N41" s="9">
        <v>5.3677669999999997</v>
      </c>
      <c r="O41" s="9">
        <v>3.0808779999999998</v>
      </c>
      <c r="P41" s="9">
        <v>2.458653</v>
      </c>
      <c r="Q41" s="9">
        <v>-0.74379859999999998</v>
      </c>
      <c r="R41" s="9">
        <v>0.37248029999999999</v>
      </c>
      <c r="S41" s="9">
        <v>1.7635179999999999</v>
      </c>
      <c r="T41" s="9">
        <v>5.1800709999999999</v>
      </c>
      <c r="U41" s="9">
        <v>-3.6811259999999999</v>
      </c>
      <c r="V41" s="9">
        <v>4.0060690000000001</v>
      </c>
      <c r="W41" s="9">
        <v>-1.9616700000000001E-2</v>
      </c>
      <c r="X41" s="9">
        <v>4.385605</v>
      </c>
      <c r="Y41" s="9">
        <v>4.0665209999999998</v>
      </c>
      <c r="Z41" s="9">
        <v>6.1454829999999996</v>
      </c>
      <c r="AA41" s="9">
        <v>1.367578</v>
      </c>
      <c r="AB41" s="9">
        <v>3.803032</v>
      </c>
      <c r="AC41" s="9">
        <v>0.1679573</v>
      </c>
      <c r="AD41" s="9"/>
      <c r="AE41" s="9">
        <v>5.0678089999999996</v>
      </c>
      <c r="AF41" s="9">
        <v>23.323039999999999</v>
      </c>
      <c r="AG41" s="9">
        <v>0.91399719999999995</v>
      </c>
      <c r="AH41" s="9">
        <v>4.404191</v>
      </c>
      <c r="AI41" s="9">
        <v>2.0161579999999999</v>
      </c>
      <c r="AJ41" s="9">
        <v>-0.2563262</v>
      </c>
      <c r="AK41" s="9">
        <v>2.0160290000000001</v>
      </c>
      <c r="AL41" s="9">
        <v>1.8373120000000001</v>
      </c>
      <c r="AM41" s="9">
        <v>1.8046599999999999E-2</v>
      </c>
      <c r="AN41" s="9">
        <v>0.5197058</v>
      </c>
      <c r="AO41" s="9">
        <v>-5.8436519999999996</v>
      </c>
      <c r="AP41" s="9">
        <v>31.20204</v>
      </c>
      <c r="AQ41" s="9">
        <v>-20.434539999999998</v>
      </c>
      <c r="AR41" s="9">
        <v>4.0987790000000004</v>
      </c>
      <c r="AS41" s="9">
        <v>3.4106519999999998</v>
      </c>
      <c r="AT41" s="9">
        <v>-7.4693040000000002</v>
      </c>
      <c r="AU41" s="9">
        <v>3.5842459999999998</v>
      </c>
      <c r="AV41" s="9">
        <v>-13.86727</v>
      </c>
      <c r="AW41" s="9">
        <v>20.096440000000001</v>
      </c>
      <c r="AX41" s="9">
        <v>9.9177970000000002</v>
      </c>
      <c r="AY41" s="9">
        <v>3.492289</v>
      </c>
      <c r="AZ41" s="9">
        <v>-22.21217</v>
      </c>
      <c r="BA41" s="9">
        <v>-9.4182520000000007</v>
      </c>
      <c r="BB41" s="9">
        <v>24.672889999999999</v>
      </c>
      <c r="BC41" s="9">
        <v>16.638829999999999</v>
      </c>
      <c r="BD41" s="9">
        <v>1.518216</v>
      </c>
      <c r="BE41" s="9">
        <v>1.8820920000000001</v>
      </c>
      <c r="BF41" s="9">
        <v>2.9154040000000001</v>
      </c>
      <c r="BG41" s="9">
        <v>9.9347290000000008</v>
      </c>
      <c r="BH41" s="9">
        <v>2.5619809999999998</v>
      </c>
      <c r="BI41" s="9">
        <v>3.1393490000000002</v>
      </c>
      <c r="BJ41" s="9">
        <v>3.3433459999999999</v>
      </c>
      <c r="BK41" s="9">
        <v>12.46472</v>
      </c>
      <c r="BL41" s="9">
        <v>5.4990199999999998</v>
      </c>
      <c r="BM41" s="11">
        <v>2.6532960000000001</v>
      </c>
      <c r="BN41" s="11">
        <v>4.4949370000000002</v>
      </c>
      <c r="BO41" s="11">
        <v>-0.83326080000000002</v>
      </c>
      <c r="BP41" s="11">
        <v>-2.8144420000000001</v>
      </c>
      <c r="BQ41" s="11">
        <v>2.401071</v>
      </c>
      <c r="BR41" s="11">
        <v>6.1391809999999998</v>
      </c>
      <c r="BS41" s="11">
        <v>-10.053240000000001</v>
      </c>
      <c r="BT41" s="11">
        <v>8.8244670000000003</v>
      </c>
      <c r="BU41" s="11">
        <v>2.2924359999999999</v>
      </c>
      <c r="BV41" s="11">
        <v>25.819310000000002</v>
      </c>
      <c r="BW41" s="11">
        <v>3.8707699999999998</v>
      </c>
      <c r="BX41" s="11">
        <v>12.72725</v>
      </c>
      <c r="BY41" s="11">
        <v>-0.89214870000000002</v>
      </c>
      <c r="BZ41" s="11">
        <v>2.206839</v>
      </c>
      <c r="CA41" s="11">
        <v>-6.1976839999999997</v>
      </c>
      <c r="CB41" s="11">
        <v>2.947168</v>
      </c>
      <c r="CC41" s="11">
        <v>6.2484529999999996</v>
      </c>
      <c r="CD41" s="11">
        <v>4.5656819999999998</v>
      </c>
      <c r="CE41" s="11">
        <v>0.19285659999999999</v>
      </c>
      <c r="CF41" s="11">
        <v>2.921055</v>
      </c>
      <c r="CG41" s="12"/>
      <c r="CH41" s="9">
        <f t="shared" si="5"/>
        <v>3.1061214750000001</v>
      </c>
      <c r="CI41" s="9">
        <f t="shared" si="4"/>
        <v>8.322110434674606</v>
      </c>
    </row>
    <row r="42" spans="1:87" x14ac:dyDescent="0.15">
      <c r="B42" s="2">
        <v>2002</v>
      </c>
      <c r="D42" s="9">
        <v>-4.0007650000000003</v>
      </c>
      <c r="E42" s="9">
        <v>-0.32152619999999998</v>
      </c>
      <c r="F42" s="9">
        <v>8.2856100000000002E-2</v>
      </c>
      <c r="G42" s="9">
        <v>-5.2575459999999996</v>
      </c>
      <c r="H42" s="9">
        <v>0.76014420000000005</v>
      </c>
      <c r="I42" s="9">
        <v>-3.7312910000000001</v>
      </c>
      <c r="J42" s="9">
        <v>-7.1433</v>
      </c>
      <c r="K42" s="9">
        <v>-8.0382350000000002</v>
      </c>
      <c r="L42" s="9">
        <v>-5.0811219999999997</v>
      </c>
      <c r="M42" s="9">
        <v>-1.297955</v>
      </c>
      <c r="N42" s="9">
        <v>-0.34742709999999999</v>
      </c>
      <c r="O42" s="9">
        <v>0.6085467</v>
      </c>
      <c r="P42" s="9">
        <v>-3.4003060000000001</v>
      </c>
      <c r="Q42" s="9">
        <v>-3.5876899999999998</v>
      </c>
      <c r="R42" s="9">
        <v>0.64807990000000004</v>
      </c>
      <c r="S42" s="9">
        <v>2.0930800000000001</v>
      </c>
      <c r="T42" s="9">
        <v>-3.8064580000000001</v>
      </c>
      <c r="U42" s="9">
        <v>1.67561</v>
      </c>
      <c r="V42" s="9">
        <v>4.1183529999999999</v>
      </c>
      <c r="W42" s="9">
        <v>1.321027</v>
      </c>
      <c r="X42" s="9">
        <v>-0.67186869999999999</v>
      </c>
      <c r="Y42" s="9">
        <v>1.339226</v>
      </c>
      <c r="Z42" s="9">
        <v>-2.8894609999999998</v>
      </c>
      <c r="AA42" s="9">
        <v>-1.838263</v>
      </c>
      <c r="AB42" s="9">
        <v>1.352225</v>
      </c>
      <c r="AC42" s="9">
        <v>-1.4597070000000001</v>
      </c>
      <c r="AD42" s="9">
        <v>-0.54632510000000001</v>
      </c>
      <c r="AE42" s="9">
        <v>-0.4506405</v>
      </c>
      <c r="AF42" s="9">
        <v>-1.5019750000000001</v>
      </c>
      <c r="AG42" s="9">
        <v>-5.8932019999999996</v>
      </c>
      <c r="AH42" s="9">
        <v>-2.3194889999999999</v>
      </c>
      <c r="AI42" s="9">
        <v>-19.064070000000001</v>
      </c>
      <c r="AJ42" s="9">
        <v>4.4400899999999996</v>
      </c>
      <c r="AK42" s="9">
        <v>2.284192</v>
      </c>
      <c r="AL42" s="9">
        <v>-2.0468090000000001</v>
      </c>
      <c r="AM42" s="9">
        <v>-4.7468130000000004</v>
      </c>
      <c r="AN42" s="9">
        <v>-1.4782850000000001</v>
      </c>
      <c r="AO42" s="9">
        <v>-1.686847</v>
      </c>
      <c r="AP42" s="9">
        <v>-10.191240000000001</v>
      </c>
      <c r="AQ42" s="9">
        <v>-4.0362049999999998</v>
      </c>
      <c r="AR42" s="9">
        <v>1.728577</v>
      </c>
      <c r="AS42" s="9">
        <v>5.7331099999999999</v>
      </c>
      <c r="AT42" s="9">
        <v>-1.229749</v>
      </c>
      <c r="AU42" s="9">
        <v>0.57534110000000005</v>
      </c>
      <c r="AV42" s="9">
        <v>1.4754940000000001</v>
      </c>
      <c r="AW42" s="9">
        <v>-5.061185</v>
      </c>
      <c r="AX42" s="9">
        <v>-1.5056929999999999</v>
      </c>
      <c r="AY42" s="9">
        <v>-1.785911</v>
      </c>
      <c r="AZ42" s="9">
        <v>16.047270000000001</v>
      </c>
      <c r="BA42" s="9">
        <v>-3.7280259999999998</v>
      </c>
      <c r="BB42" s="9">
        <v>-3.8460079999999999</v>
      </c>
      <c r="BC42" s="9">
        <v>-5.7595580000000002</v>
      </c>
      <c r="BD42" s="9">
        <v>0.37807249999999998</v>
      </c>
      <c r="BE42" s="9">
        <v>0.43588349999999998</v>
      </c>
      <c r="BF42" s="9">
        <v>-1.6496960000000001</v>
      </c>
      <c r="BG42" s="9">
        <v>-2.0767899999999999</v>
      </c>
      <c r="BH42" s="9">
        <v>-7.2341199999999994E-2</v>
      </c>
      <c r="BI42" s="9">
        <v>-0.28088299999999999</v>
      </c>
      <c r="BJ42" s="9">
        <v>-1.4471560000000001</v>
      </c>
      <c r="BK42" s="9">
        <v>-1.8487709999999999</v>
      </c>
      <c r="BL42" s="9">
        <v>-3.7347079999999999</v>
      </c>
      <c r="BM42" s="11">
        <v>-2.0834920000000001</v>
      </c>
      <c r="BN42" s="11">
        <v>-2.3685130000000001</v>
      </c>
      <c r="BO42" s="11">
        <v>-1.020581</v>
      </c>
      <c r="BP42" s="11">
        <v>3.1468479999999999</v>
      </c>
      <c r="BQ42" s="11">
        <v>0.60940720000000004</v>
      </c>
      <c r="BR42" s="11">
        <v>-1.7031299999999999E-2</v>
      </c>
      <c r="BS42" s="11">
        <v>-0.79903179999999996</v>
      </c>
      <c r="BT42" s="11">
        <v>-7.4313399999999996</v>
      </c>
      <c r="BU42" s="11">
        <v>-5.0857340000000004</v>
      </c>
      <c r="BV42" s="11">
        <v>0.50757439999999998</v>
      </c>
      <c r="BW42" s="11">
        <v>-3.6484740000000002</v>
      </c>
      <c r="BX42" s="11">
        <v>-3.624679</v>
      </c>
      <c r="BY42" s="11">
        <v>-3.203195</v>
      </c>
      <c r="BZ42" s="11">
        <v>0.51432509999999998</v>
      </c>
      <c r="CA42" s="11">
        <v>-3.8120799999999999</v>
      </c>
      <c r="CB42" s="11">
        <v>-0.52566440000000003</v>
      </c>
      <c r="CC42" s="11">
        <v>2.1237849999999998</v>
      </c>
      <c r="CD42" s="11">
        <v>-2.2959969999999998</v>
      </c>
      <c r="CE42" s="11">
        <v>-2.587485</v>
      </c>
      <c r="CF42" s="11">
        <v>-1.819315</v>
      </c>
      <c r="CG42" s="12"/>
      <c r="CH42" s="9">
        <f t="shared" si="5"/>
        <v>-1.5701826123456792</v>
      </c>
      <c r="CI42" s="9">
        <f t="shared" si="4"/>
        <v>3.96951148899113</v>
      </c>
    </row>
    <row r="43" spans="1:87" x14ac:dyDescent="0.15">
      <c r="B43" s="2">
        <v>2007</v>
      </c>
      <c r="D43" s="9">
        <v>7.2058059999999999</v>
      </c>
      <c r="E43" s="9">
        <v>3.6749489999999998</v>
      </c>
      <c r="F43" s="9">
        <v>6.7212880000000004</v>
      </c>
      <c r="G43" s="9">
        <v>12.225379999999999</v>
      </c>
      <c r="H43" s="9">
        <v>9.0260960000000008</v>
      </c>
      <c r="I43" s="9">
        <v>1.155953</v>
      </c>
      <c r="J43" s="9">
        <v>10.572620000000001</v>
      </c>
      <c r="K43" s="9">
        <v>5.3480650000000001</v>
      </c>
      <c r="L43" s="9">
        <v>2.845987</v>
      </c>
      <c r="M43" s="9">
        <v>-2.113756</v>
      </c>
      <c r="N43" s="9">
        <v>2.181473</v>
      </c>
      <c r="O43" s="9">
        <v>6.1396879999999996</v>
      </c>
      <c r="P43" s="9">
        <v>-6.0884859999999996</v>
      </c>
      <c r="Q43" s="9">
        <v>11.62026</v>
      </c>
      <c r="R43" s="9">
        <v>2.9506830000000002</v>
      </c>
      <c r="S43" s="9">
        <v>4.4136249999999997</v>
      </c>
      <c r="T43" s="9">
        <v>5.9958400000000003</v>
      </c>
      <c r="U43" s="9">
        <v>4.9523229999999998</v>
      </c>
      <c r="V43" s="9">
        <v>8.6787430000000008</v>
      </c>
      <c r="W43" s="9">
        <v>1.6731659999999999</v>
      </c>
      <c r="X43" s="9">
        <v>6.2479639999999996</v>
      </c>
      <c r="Y43" s="9">
        <v>6.3167309999999999</v>
      </c>
      <c r="Z43" s="9">
        <v>9.7595189999999992</v>
      </c>
      <c r="AA43" s="9">
        <v>5.9196460000000002</v>
      </c>
      <c r="AB43" s="9">
        <v>11.14931</v>
      </c>
      <c r="AC43" s="9">
        <v>13.60112</v>
      </c>
      <c r="AD43" s="9">
        <v>13.296049999999999</v>
      </c>
      <c r="AE43" s="9">
        <v>2.7682129999999998</v>
      </c>
      <c r="AF43" s="9">
        <v>11.163740000000001</v>
      </c>
      <c r="AG43" s="9">
        <v>3.031237</v>
      </c>
      <c r="AH43" s="9">
        <v>-2.0744229999999999</v>
      </c>
      <c r="AI43" s="9">
        <v>-18.864999999999998</v>
      </c>
      <c r="AJ43" s="9">
        <v>3.8326259999999999</v>
      </c>
      <c r="AK43" s="9">
        <v>7.6738080000000002</v>
      </c>
      <c r="AL43" s="9">
        <v>5.0330570000000003</v>
      </c>
      <c r="AM43" s="9">
        <v>16.871300000000002</v>
      </c>
      <c r="AN43" s="9">
        <v>-1.364768</v>
      </c>
      <c r="AO43" s="9">
        <v>2.726998</v>
      </c>
      <c r="AP43" s="9">
        <v>3.0450550000000001</v>
      </c>
      <c r="AQ43" s="9">
        <v>0.710503</v>
      </c>
      <c r="AR43" s="9">
        <v>4.3178020000000004</v>
      </c>
      <c r="AS43" s="9">
        <v>9.367896</v>
      </c>
      <c r="AT43" s="9">
        <v>6.799169</v>
      </c>
      <c r="AU43" s="9">
        <v>8.3155660000000005</v>
      </c>
      <c r="AV43" s="9">
        <v>5.4119890000000002</v>
      </c>
      <c r="AW43" s="9">
        <v>3.857545</v>
      </c>
      <c r="AX43" s="9">
        <v>8.1395409999999995</v>
      </c>
      <c r="AY43" s="9">
        <v>9.4259780000000006</v>
      </c>
      <c r="AZ43" s="9">
        <v>4.1443979999999998</v>
      </c>
      <c r="BA43" s="9">
        <v>-1.9498740000000001</v>
      </c>
      <c r="BB43" s="9">
        <v>0.46819949999999999</v>
      </c>
      <c r="BC43" s="9">
        <v>9.8874329999999997</v>
      </c>
      <c r="BD43" s="9">
        <v>7.5163180000000001</v>
      </c>
      <c r="BE43" s="9">
        <v>6.5637790000000003</v>
      </c>
      <c r="BF43" s="9">
        <v>0.77204329999999999</v>
      </c>
      <c r="BG43" s="9">
        <v>-1.8759589999999999</v>
      </c>
      <c r="BH43" s="9">
        <v>6.4659199999999997</v>
      </c>
      <c r="BI43" s="9">
        <v>2.1580059999999999</v>
      </c>
      <c r="BJ43" s="9">
        <v>0.29406840000000001</v>
      </c>
      <c r="BK43" s="9">
        <v>8.6373759999999997</v>
      </c>
      <c r="BL43" s="9">
        <v>3.2970969999999999</v>
      </c>
      <c r="BM43" s="11">
        <v>10.167909999999999</v>
      </c>
      <c r="BN43" s="11">
        <v>-0.61192530000000001</v>
      </c>
      <c r="BO43" s="11">
        <v>0.97030280000000002</v>
      </c>
      <c r="BP43" s="11">
        <v>8.9116759999999999</v>
      </c>
      <c r="BQ43" s="11">
        <v>17.941479999999999</v>
      </c>
      <c r="BR43" s="11">
        <v>8.5991470000000003</v>
      </c>
      <c r="BS43" s="11">
        <v>5.402253</v>
      </c>
      <c r="BT43" s="11">
        <v>12.342890000000001</v>
      </c>
      <c r="BU43" s="11">
        <v>-1.4846619999999999</v>
      </c>
      <c r="BV43" s="11">
        <v>1.2748919999999999</v>
      </c>
      <c r="BW43" s="11">
        <v>-4.023631</v>
      </c>
      <c r="BX43" s="11">
        <v>2.9017490000000001</v>
      </c>
      <c r="BY43" s="11">
        <v>-2.1729150000000002</v>
      </c>
      <c r="BZ43" s="11">
        <v>4.4475629999999997</v>
      </c>
      <c r="CA43" s="11">
        <v>-10.373480000000001</v>
      </c>
      <c r="CB43" s="11">
        <v>11.317970000000001</v>
      </c>
      <c r="CC43" s="11">
        <v>14.590490000000001</v>
      </c>
      <c r="CD43" s="11">
        <v>-4.0306319999999998</v>
      </c>
      <c r="CE43" s="11">
        <v>7.9021410000000003</v>
      </c>
      <c r="CF43" s="11">
        <v>6.5510849999999996</v>
      </c>
      <c r="CG43" s="12"/>
      <c r="CH43" s="9">
        <f t="shared" si="5"/>
        <v>4.8476664654320993</v>
      </c>
      <c r="CI43" s="9">
        <f t="shared" si="4"/>
        <v>5.8455482125690432</v>
      </c>
    </row>
    <row r="44" spans="1:87" x14ac:dyDescent="0.15">
      <c r="B44" s="2">
        <v>2011</v>
      </c>
      <c r="D44" s="9">
        <v>5.4816130000000003</v>
      </c>
      <c r="E44" s="9">
        <v>3.8970940000000001</v>
      </c>
      <c r="F44" s="9">
        <v>9.6442689999999995</v>
      </c>
      <c r="G44" s="9">
        <v>0.81741540000000001</v>
      </c>
      <c r="H44" s="9">
        <v>10.30036</v>
      </c>
      <c r="I44" s="9">
        <v>7.1085250000000002</v>
      </c>
      <c r="J44" s="9">
        <v>3.761145</v>
      </c>
      <c r="K44" s="9">
        <v>5.8504930000000002</v>
      </c>
      <c r="L44" s="9">
        <v>0.29166199999999998</v>
      </c>
      <c r="M44" s="9">
        <v>-2.1450689999999999</v>
      </c>
      <c r="N44" s="9">
        <v>6.9472800000000001</v>
      </c>
      <c r="O44" s="9">
        <v>6.8587379999999998</v>
      </c>
      <c r="P44" s="9">
        <v>4.5515340000000002</v>
      </c>
      <c r="Q44" s="9">
        <v>-4.0576480000000004</v>
      </c>
      <c r="R44" s="9">
        <v>2.0493679999999999</v>
      </c>
      <c r="S44" s="9">
        <v>1.0122169999999999</v>
      </c>
      <c r="T44" s="9">
        <v>-2.48366</v>
      </c>
      <c r="U44" s="9">
        <v>13.058009999999999</v>
      </c>
      <c r="V44" s="9">
        <v>4.0778650000000001</v>
      </c>
      <c r="W44" s="9">
        <v>6.892029</v>
      </c>
      <c r="X44" s="9">
        <v>-26.507390000000001</v>
      </c>
      <c r="Y44" s="9">
        <v>3.6426479999999999</v>
      </c>
      <c r="Z44" s="9">
        <v>5.8575090000000003</v>
      </c>
      <c r="AA44" s="9">
        <v>28.73967</v>
      </c>
      <c r="AB44" s="9">
        <v>6.0834229999999998</v>
      </c>
      <c r="AC44" s="9">
        <v>-6.3462249999999996</v>
      </c>
      <c r="AD44" s="9">
        <v>5.402215</v>
      </c>
      <c r="AE44" s="9">
        <v>-2.37886</v>
      </c>
      <c r="AF44" s="9">
        <v>5.1652019999999998</v>
      </c>
      <c r="AG44" s="9">
        <v>35.049489999999999</v>
      </c>
      <c r="AH44" s="9">
        <v>9.3503550000000004</v>
      </c>
      <c r="AI44" s="9">
        <v>7.3161940000000003</v>
      </c>
      <c r="AJ44" s="9">
        <v>7.1264469999999998</v>
      </c>
      <c r="AK44" s="9">
        <v>7.0816869999999996</v>
      </c>
      <c r="AL44" s="9">
        <v>6.51173</v>
      </c>
      <c r="AM44" s="9">
        <v>-11.37914</v>
      </c>
      <c r="AN44" s="9">
        <v>4.9767939999999999</v>
      </c>
      <c r="AO44" s="9">
        <v>5.7769820000000003</v>
      </c>
      <c r="AP44" s="9">
        <v>9.5758430000000008</v>
      </c>
      <c r="AQ44" s="9">
        <v>7.5909550000000001</v>
      </c>
      <c r="AR44" s="9">
        <v>3.9707729999999999</v>
      </c>
      <c r="AS44" s="9">
        <v>4.1660079999999997</v>
      </c>
      <c r="AT44" s="9">
        <v>13.208130000000001</v>
      </c>
      <c r="AU44" s="9">
        <v>9.7084510000000002</v>
      </c>
      <c r="AV44" s="9">
        <v>3.61571</v>
      </c>
      <c r="AW44" s="9">
        <v>-21.39808</v>
      </c>
      <c r="AX44" s="9">
        <v>4.6599120000000003</v>
      </c>
      <c r="AY44" s="9">
        <v>8.4134100000000007</v>
      </c>
      <c r="AZ44" s="9">
        <v>5.0745849999999999</v>
      </c>
      <c r="BA44" s="9">
        <v>2.4337369999999998</v>
      </c>
      <c r="BB44" s="9">
        <v>0.25554880000000002</v>
      </c>
      <c r="BC44" s="9">
        <v>8.4468560000000004</v>
      </c>
      <c r="BD44" s="9">
        <v>4.4412149999999997</v>
      </c>
      <c r="BE44" s="9">
        <v>6.1897270000000004</v>
      </c>
      <c r="BF44" s="9">
        <v>7.4520400000000002</v>
      </c>
      <c r="BG44" s="9">
        <v>1.410337</v>
      </c>
      <c r="BH44" s="9">
        <v>11.11112</v>
      </c>
      <c r="BI44" s="9">
        <v>-2.322346</v>
      </c>
      <c r="BJ44" s="9">
        <v>2.7058629999999999</v>
      </c>
      <c r="BK44" s="9">
        <v>-1.217789</v>
      </c>
      <c r="BL44" s="9">
        <v>9.6801759999999994</v>
      </c>
      <c r="BM44" s="11">
        <v>8.7792130000000004</v>
      </c>
      <c r="BN44" s="11">
        <v>8.9697289999999992</v>
      </c>
      <c r="BO44" s="11">
        <v>4.6574980000000004</v>
      </c>
      <c r="BP44" s="11">
        <v>-2.996861</v>
      </c>
      <c r="BQ44" s="11">
        <v>7.6400980000000001</v>
      </c>
      <c r="BR44" s="11">
        <v>11.639570000000001</v>
      </c>
      <c r="BS44" s="11">
        <v>8.180275</v>
      </c>
      <c r="BT44" s="11">
        <v>3.4371960000000001</v>
      </c>
      <c r="BU44" s="11">
        <v>4.6653700000000002</v>
      </c>
      <c r="BV44" s="11">
        <v>-4.0117729999999998</v>
      </c>
      <c r="BW44" s="11">
        <v>-1.069914</v>
      </c>
      <c r="BX44" s="11">
        <v>3.9125809999999999</v>
      </c>
      <c r="BY44" s="11">
        <v>4.3234690000000002</v>
      </c>
      <c r="BZ44" s="11">
        <v>4.1387609999999997</v>
      </c>
      <c r="CA44" s="11">
        <v>-14.86687</v>
      </c>
      <c r="CB44" s="11">
        <v>7.930466</v>
      </c>
      <c r="CC44" s="11">
        <v>-0.28665879999999999</v>
      </c>
      <c r="CD44" s="11">
        <v>8.0789399999999993</v>
      </c>
      <c r="CE44" s="11">
        <v>8.8100090000000009</v>
      </c>
      <c r="CF44" s="11">
        <v>3.4156040000000001</v>
      </c>
      <c r="CG44" s="12"/>
      <c r="CH44" s="9">
        <f>AVERAGE(D44:CF44)</f>
        <v>4.3197636469135814</v>
      </c>
      <c r="CI44" s="9">
        <f t="shared" si="4"/>
        <v>7.9726899129879136</v>
      </c>
    </row>
    <row r="45" spans="1:87" x14ac:dyDescent="0.15"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H45" s="23"/>
      <c r="CI45" s="23"/>
    </row>
    <row r="46" spans="1:87" x14ac:dyDescent="0.15">
      <c r="B46" s="2" t="s">
        <v>12</v>
      </c>
      <c r="D46" s="9">
        <f>AVERAGE(D34:D44)</f>
        <v>-2.1003255454545458</v>
      </c>
      <c r="E46" s="9">
        <f t="shared" ref="E46:BP46" si="6">AVERAGE(E34:E44)</f>
        <v>-1.1242161090909091</v>
      </c>
      <c r="F46" s="9">
        <f t="shared" si="6"/>
        <v>0.17008200909090937</v>
      </c>
      <c r="G46" s="9">
        <f t="shared" si="6"/>
        <v>-4.7742504181818193</v>
      </c>
      <c r="H46" s="9">
        <f t="shared" si="6"/>
        <v>1.91707684</v>
      </c>
      <c r="I46" s="9">
        <f t="shared" si="6"/>
        <v>-6.7751605909090902</v>
      </c>
      <c r="J46" s="9">
        <f t="shared" si="6"/>
        <v>-1.5115388181818188</v>
      </c>
      <c r="K46" s="9">
        <f t="shared" si="6"/>
        <v>-3.8043229818181827</v>
      </c>
      <c r="L46" s="9">
        <f t="shared" si="6"/>
        <v>-0.52723882499999986</v>
      </c>
      <c r="M46" s="9">
        <f t="shared" si="6"/>
        <v>-5.6219053636363636</v>
      </c>
      <c r="N46" s="9">
        <f t="shared" si="6"/>
        <v>-1.3953951000000002</v>
      </c>
      <c r="O46" s="9">
        <f t="shared" si="6"/>
        <v>-0.49722302727272766</v>
      </c>
      <c r="P46" s="9">
        <f t="shared" si="6"/>
        <v>-0.4986888399999998</v>
      </c>
      <c r="Q46" s="9">
        <f t="shared" si="6"/>
        <v>5.4430346799999993</v>
      </c>
      <c r="R46" s="9">
        <f t="shared" si="6"/>
        <v>-2.0751357600000002</v>
      </c>
      <c r="S46" s="9">
        <f t="shared" si="6"/>
        <v>-3.6821832727272725</v>
      </c>
      <c r="T46" s="9">
        <f t="shared" si="6"/>
        <v>-7.8828690000000003</v>
      </c>
      <c r="U46" s="9">
        <f t="shared" si="6"/>
        <v>-4.1256539090909108</v>
      </c>
      <c r="V46" s="9">
        <f t="shared" si="6"/>
        <v>4.2510909090908537E-2</v>
      </c>
      <c r="W46" s="9">
        <f t="shared" si="6"/>
        <v>-2.8487789727272728</v>
      </c>
      <c r="X46" s="9">
        <f t="shared" si="6"/>
        <v>-3.8144262454545457</v>
      </c>
      <c r="Y46" s="9">
        <f t="shared" si="6"/>
        <v>1.1558937272727272</v>
      </c>
      <c r="Z46" s="9">
        <f t="shared" si="6"/>
        <v>-2.5654396363636356</v>
      </c>
      <c r="AA46" s="9">
        <f t="shared" si="6"/>
        <v>-0.95808427272727248</v>
      </c>
      <c r="AB46" s="9">
        <f t="shared" si="6"/>
        <v>-1.8643443636363637</v>
      </c>
      <c r="AC46" s="9">
        <f t="shared" si="6"/>
        <v>-3.4241637909090912</v>
      </c>
      <c r="AD46" s="9">
        <f t="shared" si="6"/>
        <v>6.0506466333333329</v>
      </c>
      <c r="AE46" s="9">
        <f t="shared" si="6"/>
        <v>-1.9016661272727271</v>
      </c>
      <c r="AF46" s="9">
        <f t="shared" si="6"/>
        <v>-2.4867065090909097</v>
      </c>
      <c r="AG46" s="9">
        <f t="shared" si="6"/>
        <v>0.60285816363636391</v>
      </c>
      <c r="AH46" s="9">
        <f t="shared" si="6"/>
        <v>0.42980245454545485</v>
      </c>
      <c r="AI46" s="9">
        <f t="shared" si="6"/>
        <v>-2.5060859545454544</v>
      </c>
      <c r="AJ46" s="9">
        <f t="shared" si="6"/>
        <v>-0.24079118181818152</v>
      </c>
      <c r="AK46" s="9">
        <f t="shared" si="6"/>
        <v>0.76819499999999996</v>
      </c>
      <c r="AL46" s="9">
        <f t="shared" si="6"/>
        <v>-2.0267109999999993</v>
      </c>
      <c r="AM46" s="9">
        <f t="shared" si="6"/>
        <v>-9.8719074363636352</v>
      </c>
      <c r="AN46" s="9">
        <f t="shared" si="6"/>
        <v>-2.9964402636363641</v>
      </c>
      <c r="AO46" s="9">
        <f t="shared" si="6"/>
        <v>-1.8994062909090912</v>
      </c>
      <c r="AP46" s="9">
        <f t="shared" si="6"/>
        <v>8.4079245</v>
      </c>
      <c r="AQ46" s="9">
        <f t="shared" si="6"/>
        <v>-6.255338318181817</v>
      </c>
      <c r="AR46" s="9">
        <f t="shared" si="6"/>
        <v>-1.4077323636363632</v>
      </c>
      <c r="AS46" s="9">
        <f t="shared" si="6"/>
        <v>-0.93692334545454548</v>
      </c>
      <c r="AT46" s="9">
        <f t="shared" si="6"/>
        <v>-2.6189152636363642</v>
      </c>
      <c r="AU46" s="9">
        <f t="shared" si="6"/>
        <v>5.545901025</v>
      </c>
      <c r="AV46" s="9">
        <f t="shared" si="6"/>
        <v>-3.2376114</v>
      </c>
      <c r="AW46" s="9">
        <f t="shared" si="6"/>
        <v>-6.438641727272727</v>
      </c>
      <c r="AX46" s="9">
        <f t="shared" si="6"/>
        <v>-0.7760125454545449</v>
      </c>
      <c r="AY46" s="9">
        <f t="shared" si="6"/>
        <v>-2.0136401818181819</v>
      </c>
      <c r="AZ46" s="9">
        <f t="shared" si="6"/>
        <v>0.76352075000000008</v>
      </c>
      <c r="BA46" s="9">
        <f t="shared" si="6"/>
        <v>-4.0586286000000005</v>
      </c>
      <c r="BB46" s="9">
        <f t="shared" si="6"/>
        <v>2.0038395363636359</v>
      </c>
      <c r="BC46" s="9">
        <f t="shared" si="6"/>
        <v>0.15858022727272683</v>
      </c>
      <c r="BD46" s="9">
        <f t="shared" si="6"/>
        <v>-3.6364721909090907</v>
      </c>
      <c r="BE46" s="9">
        <f t="shared" si="6"/>
        <v>-0.3286154454545448</v>
      </c>
      <c r="BF46" s="9">
        <f t="shared" si="6"/>
        <v>1.280002845454546</v>
      </c>
      <c r="BG46" s="9">
        <f t="shared" si="6"/>
        <v>-4.0949952727272727</v>
      </c>
      <c r="BH46" s="9">
        <f t="shared" si="6"/>
        <v>-0.83180056363636368</v>
      </c>
      <c r="BI46" s="9">
        <f t="shared" si="6"/>
        <v>-1.0995070818181818</v>
      </c>
      <c r="BJ46" s="9">
        <f t="shared" si="6"/>
        <v>-4.2026237818181817</v>
      </c>
      <c r="BK46" s="9">
        <f t="shared" si="6"/>
        <v>-3.3974200909090921</v>
      </c>
      <c r="BL46" s="9">
        <f t="shared" si="6"/>
        <v>-1.6889100909090906</v>
      </c>
      <c r="BM46" s="9">
        <f t="shared" si="6"/>
        <v>-2.1343821818181823</v>
      </c>
      <c r="BN46" s="9">
        <f t="shared" si="6"/>
        <v>-2.7325400272727269</v>
      </c>
      <c r="BO46" s="9">
        <f t="shared" si="6"/>
        <v>0.94348975000000013</v>
      </c>
      <c r="BP46" s="9">
        <f t="shared" si="6"/>
        <v>-4.9641171818181817</v>
      </c>
      <c r="BQ46" s="9">
        <f t="shared" ref="BQ46:CF46" si="7">AVERAGE(BQ34:BQ44)</f>
        <v>0.98941700909090879</v>
      </c>
      <c r="BR46" s="9">
        <f t="shared" si="7"/>
        <v>-0.32178104545454483</v>
      </c>
      <c r="BS46" s="9">
        <f t="shared" si="7"/>
        <v>-1.8617060818181821</v>
      </c>
      <c r="BT46" s="9">
        <f t="shared" si="7"/>
        <v>-1.2692540272727277</v>
      </c>
      <c r="BU46" s="9">
        <f t="shared" si="7"/>
        <v>-6.1044043636363652</v>
      </c>
      <c r="BV46" s="9">
        <f t="shared" si="7"/>
        <v>7.614794680000001</v>
      </c>
      <c r="BW46" s="9">
        <f t="shared" si="7"/>
        <v>-4.3819820909090907</v>
      </c>
      <c r="BX46" s="9">
        <f t="shared" si="7"/>
        <v>1.7708132727272725</v>
      </c>
      <c r="BY46" s="9">
        <f t="shared" si="7"/>
        <v>-6.4841117909090906</v>
      </c>
      <c r="BZ46" s="9">
        <f t="shared" si="7"/>
        <v>-2.8589479909090905</v>
      </c>
      <c r="CA46" s="9">
        <f t="shared" si="7"/>
        <v>-14.349079909090909</v>
      </c>
      <c r="CB46" s="9">
        <f t="shared" si="7"/>
        <v>0.45867861818181838</v>
      </c>
      <c r="CC46" s="9">
        <f t="shared" si="7"/>
        <v>-5.5613652545454553</v>
      </c>
      <c r="CD46" s="9">
        <f t="shared" si="7"/>
        <v>1.5794982499999999</v>
      </c>
      <c r="CE46" s="9">
        <f t="shared" si="7"/>
        <v>-2.0020768181818185</v>
      </c>
      <c r="CF46" s="9">
        <f t="shared" si="7"/>
        <v>-2.1980425454545456</v>
      </c>
      <c r="CG46" s="9"/>
      <c r="CH46" s="9"/>
      <c r="CI46" s="9"/>
    </row>
    <row r="48" spans="1:87" x14ac:dyDescent="0.15">
      <c r="A48" s="7" t="s">
        <v>19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50" spans="2:87" x14ac:dyDescent="0.15">
      <c r="D50" s="18">
        <v>45.01</v>
      </c>
      <c r="E50" s="18">
        <v>45.02</v>
      </c>
      <c r="F50" s="18">
        <v>45.03</v>
      </c>
      <c r="G50" s="18">
        <v>45.04</v>
      </c>
      <c r="H50" s="18">
        <v>45.05</v>
      </c>
      <c r="I50" s="18">
        <v>45.06</v>
      </c>
      <c r="J50" s="18">
        <v>45.07</v>
      </c>
      <c r="K50" s="18">
        <v>45.08</v>
      </c>
      <c r="L50" s="18">
        <v>45.09</v>
      </c>
      <c r="M50" s="18">
        <v>45.1</v>
      </c>
      <c r="N50" s="18">
        <v>45.11</v>
      </c>
      <c r="O50" s="18">
        <v>45.12</v>
      </c>
      <c r="P50" s="18">
        <v>45.13</v>
      </c>
      <c r="Q50" s="18">
        <v>45.14</v>
      </c>
      <c r="R50" s="18">
        <v>45.15</v>
      </c>
      <c r="S50" s="18">
        <v>45.16</v>
      </c>
      <c r="T50" s="18">
        <v>45.17</v>
      </c>
      <c r="U50" s="18">
        <v>45.18</v>
      </c>
      <c r="V50" s="18">
        <v>45.19</v>
      </c>
      <c r="W50" s="18">
        <v>45.2</v>
      </c>
      <c r="X50" s="18">
        <v>45.21</v>
      </c>
      <c r="Y50" s="18">
        <v>45.22</v>
      </c>
      <c r="Z50" s="18">
        <v>45.23</v>
      </c>
      <c r="AA50" s="18">
        <v>45.24</v>
      </c>
      <c r="AB50" s="18">
        <v>45.25</v>
      </c>
      <c r="AC50" s="18">
        <v>45.26</v>
      </c>
      <c r="AD50" s="18">
        <v>45.27</v>
      </c>
      <c r="AE50" s="18">
        <v>45.28</v>
      </c>
      <c r="AF50" s="18">
        <v>45.29</v>
      </c>
      <c r="AG50" s="18">
        <v>45.3</v>
      </c>
      <c r="AH50" s="18">
        <v>45.31</v>
      </c>
      <c r="AI50" s="18">
        <v>45.32</v>
      </c>
      <c r="AJ50" s="18">
        <v>45.33</v>
      </c>
      <c r="AK50" s="18">
        <v>45.34</v>
      </c>
      <c r="AL50" s="18">
        <v>45.35</v>
      </c>
      <c r="AM50" s="18">
        <v>45.36</v>
      </c>
      <c r="AN50" s="18">
        <v>45.37</v>
      </c>
      <c r="AO50" s="18">
        <v>45.38</v>
      </c>
      <c r="AP50" s="18">
        <v>45.39</v>
      </c>
      <c r="AQ50" s="18">
        <v>45.4</v>
      </c>
      <c r="AR50" s="18">
        <v>45.41</v>
      </c>
      <c r="AS50" s="18">
        <v>45.42</v>
      </c>
      <c r="AT50" s="18">
        <v>45.44</v>
      </c>
      <c r="AU50" s="18">
        <v>45.43</v>
      </c>
      <c r="AV50" s="18">
        <v>45.45</v>
      </c>
      <c r="AW50" s="18">
        <v>45.46</v>
      </c>
      <c r="AX50" s="18">
        <v>45.47</v>
      </c>
      <c r="AY50" s="18">
        <v>45.48</v>
      </c>
      <c r="AZ50" s="18">
        <v>45.49</v>
      </c>
      <c r="BA50" s="18">
        <v>45.5</v>
      </c>
      <c r="BB50" s="18">
        <v>45.51</v>
      </c>
      <c r="BC50" s="18">
        <v>45.52</v>
      </c>
      <c r="BD50" s="18">
        <v>45.53</v>
      </c>
      <c r="BE50" s="18">
        <v>45.54</v>
      </c>
      <c r="BF50" s="18">
        <v>45.55</v>
      </c>
      <c r="BG50" s="18">
        <v>45.56</v>
      </c>
      <c r="BH50" s="18">
        <v>45.57</v>
      </c>
      <c r="BI50" s="18">
        <v>45.58</v>
      </c>
      <c r="BJ50" s="18">
        <v>45.59</v>
      </c>
      <c r="BK50" s="18">
        <v>45.6</v>
      </c>
      <c r="BL50" s="18">
        <v>45.61</v>
      </c>
      <c r="BM50" s="18">
        <v>45.62</v>
      </c>
      <c r="BN50" s="18">
        <v>45.63</v>
      </c>
      <c r="BO50" s="18">
        <v>45.64</v>
      </c>
      <c r="BP50" s="18">
        <v>45.65</v>
      </c>
      <c r="BQ50" s="18">
        <v>45.66</v>
      </c>
      <c r="BR50" s="18">
        <v>45.67</v>
      </c>
      <c r="BS50" s="18">
        <v>45.68</v>
      </c>
      <c r="BT50" s="18">
        <v>45.69</v>
      </c>
      <c r="BU50" s="18">
        <v>45.7</v>
      </c>
      <c r="BV50" s="18">
        <v>45.71</v>
      </c>
      <c r="BW50" s="18">
        <v>45.72</v>
      </c>
      <c r="BX50" s="18">
        <v>45.73</v>
      </c>
      <c r="BY50" s="18">
        <v>45.74</v>
      </c>
      <c r="BZ50" s="18">
        <v>45.75</v>
      </c>
      <c r="CA50" s="18">
        <v>45.76</v>
      </c>
      <c r="CB50" s="18">
        <v>45.77</v>
      </c>
      <c r="CC50" s="18">
        <v>45.78</v>
      </c>
      <c r="CD50" s="18">
        <v>45.79</v>
      </c>
      <c r="CE50" s="18">
        <v>45.8</v>
      </c>
      <c r="CF50" s="18">
        <v>45.81</v>
      </c>
      <c r="CH50" s="8" t="s">
        <v>12</v>
      </c>
      <c r="CI50" s="13" t="s">
        <v>11</v>
      </c>
    </row>
    <row r="51" spans="2:87" x14ac:dyDescent="0.15">
      <c r="D51" s="13" t="s">
        <v>70</v>
      </c>
      <c r="E51" s="13" t="s">
        <v>71</v>
      </c>
      <c r="F51" s="13" t="s">
        <v>72</v>
      </c>
      <c r="G51" s="13" t="s">
        <v>73</v>
      </c>
      <c r="H51" s="13" t="s">
        <v>74</v>
      </c>
      <c r="I51" s="13" t="s">
        <v>75</v>
      </c>
      <c r="J51" s="13" t="s">
        <v>76</v>
      </c>
      <c r="K51" s="13" t="s">
        <v>77</v>
      </c>
      <c r="L51" s="13" t="s">
        <v>78</v>
      </c>
      <c r="M51" s="13" t="s">
        <v>79</v>
      </c>
      <c r="N51" s="13" t="s">
        <v>80</v>
      </c>
      <c r="O51" s="13" t="s">
        <v>81</v>
      </c>
      <c r="P51" s="13" t="s">
        <v>82</v>
      </c>
      <c r="Q51" s="13" t="s">
        <v>83</v>
      </c>
      <c r="R51" s="13" t="s">
        <v>84</v>
      </c>
      <c r="S51" s="13" t="s">
        <v>85</v>
      </c>
      <c r="T51" s="13" t="s">
        <v>86</v>
      </c>
      <c r="U51" s="13" t="s">
        <v>87</v>
      </c>
      <c r="V51" s="13" t="s">
        <v>88</v>
      </c>
      <c r="W51" s="13" t="s">
        <v>89</v>
      </c>
      <c r="X51" s="13" t="s">
        <v>90</v>
      </c>
      <c r="Y51" s="13" t="s">
        <v>91</v>
      </c>
      <c r="Z51" s="13" t="s">
        <v>92</v>
      </c>
      <c r="AA51" s="13" t="s">
        <v>93</v>
      </c>
      <c r="AB51" s="13" t="s">
        <v>94</v>
      </c>
      <c r="AC51" s="13" t="s">
        <v>95</v>
      </c>
      <c r="AD51" s="13" t="s">
        <v>96</v>
      </c>
      <c r="AE51" s="13" t="s">
        <v>97</v>
      </c>
      <c r="AF51" s="13" t="s">
        <v>98</v>
      </c>
      <c r="AG51" s="13" t="s">
        <v>99</v>
      </c>
      <c r="AH51" s="13" t="s">
        <v>100</v>
      </c>
      <c r="AI51" s="13" t="s">
        <v>101</v>
      </c>
      <c r="AJ51" s="13" t="s">
        <v>102</v>
      </c>
      <c r="AK51" s="13" t="s">
        <v>103</v>
      </c>
      <c r="AL51" s="13" t="s">
        <v>104</v>
      </c>
      <c r="AM51" s="13" t="s">
        <v>105</v>
      </c>
      <c r="AN51" s="13" t="s">
        <v>106</v>
      </c>
      <c r="AO51" s="13" t="s">
        <v>107</v>
      </c>
      <c r="AP51" s="13" t="s">
        <v>108</v>
      </c>
      <c r="AQ51" s="13" t="s">
        <v>109</v>
      </c>
      <c r="AR51" s="13" t="s">
        <v>110</v>
      </c>
      <c r="AS51" s="13" t="s">
        <v>111</v>
      </c>
      <c r="AT51" s="13" t="s">
        <v>112</v>
      </c>
      <c r="AU51" s="13" t="s">
        <v>113</v>
      </c>
      <c r="AV51" s="13" t="s">
        <v>114</v>
      </c>
      <c r="AW51" s="13" t="s">
        <v>115</v>
      </c>
      <c r="AX51" s="13" t="s">
        <v>116</v>
      </c>
      <c r="AY51" s="13" t="s">
        <v>117</v>
      </c>
      <c r="AZ51" s="13" t="s">
        <v>118</v>
      </c>
      <c r="BA51" s="13" t="s">
        <v>119</v>
      </c>
      <c r="BB51" s="13" t="s">
        <v>120</v>
      </c>
      <c r="BC51" s="13" t="s">
        <v>121</v>
      </c>
      <c r="BD51" s="13" t="s">
        <v>122</v>
      </c>
      <c r="BE51" s="13" t="s">
        <v>123</v>
      </c>
      <c r="BF51" s="13" t="s">
        <v>124</v>
      </c>
      <c r="BG51" s="13" t="s">
        <v>125</v>
      </c>
      <c r="BH51" s="13" t="s">
        <v>126</v>
      </c>
      <c r="BI51" s="13" t="s">
        <v>127</v>
      </c>
      <c r="BJ51" s="13" t="s">
        <v>128</v>
      </c>
      <c r="BK51" s="13" t="s">
        <v>129</v>
      </c>
      <c r="BL51" s="13" t="s">
        <v>130</v>
      </c>
      <c r="BM51" s="13" t="s">
        <v>131</v>
      </c>
      <c r="BN51" s="13" t="s">
        <v>132</v>
      </c>
      <c r="BO51" s="13" t="s">
        <v>133</v>
      </c>
      <c r="BP51" s="13" t="s">
        <v>134</v>
      </c>
      <c r="BQ51" s="13" t="s">
        <v>135</v>
      </c>
      <c r="BR51" s="13" t="s">
        <v>136</v>
      </c>
      <c r="BS51" s="13" t="s">
        <v>137</v>
      </c>
      <c r="BT51" s="13" t="s">
        <v>138</v>
      </c>
      <c r="BU51" s="13" t="s">
        <v>139</v>
      </c>
      <c r="BV51" s="13" t="s">
        <v>140</v>
      </c>
      <c r="BW51" s="13" t="s">
        <v>141</v>
      </c>
      <c r="BX51" s="13" t="s">
        <v>142</v>
      </c>
      <c r="BY51" s="13" t="s">
        <v>143</v>
      </c>
      <c r="BZ51" s="13" t="s">
        <v>144</v>
      </c>
      <c r="CA51" s="13" t="s">
        <v>145</v>
      </c>
      <c r="CB51" s="13" t="s">
        <v>146</v>
      </c>
      <c r="CC51" s="13" t="s">
        <v>147</v>
      </c>
      <c r="CD51" s="13" t="s">
        <v>148</v>
      </c>
      <c r="CE51" s="13" t="s">
        <v>149</v>
      </c>
      <c r="CF51" s="13" t="s">
        <v>150</v>
      </c>
      <c r="CI51" s="13" t="s">
        <v>13</v>
      </c>
    </row>
    <row r="52" spans="2:87" x14ac:dyDescent="0.1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I52" s="8"/>
    </row>
    <row r="53" spans="2:87" x14ac:dyDescent="0.15">
      <c r="B53" s="2">
        <v>1961</v>
      </c>
      <c r="D53" s="9">
        <v>0</v>
      </c>
      <c r="E53" s="9">
        <v>0</v>
      </c>
      <c r="F53" s="9">
        <v>3.5738059999999998</v>
      </c>
      <c r="G53" s="9">
        <v>4.9978920000000002</v>
      </c>
      <c r="H53" s="9"/>
      <c r="I53" s="9">
        <v>0</v>
      </c>
      <c r="J53" s="9">
        <v>11.061680000000001</v>
      </c>
      <c r="K53" s="9">
        <v>0</v>
      </c>
      <c r="L53" s="9"/>
      <c r="M53" s="9">
        <v>0</v>
      </c>
      <c r="N53" s="9">
        <v>0</v>
      </c>
      <c r="O53" s="9">
        <v>0.61007250000000002</v>
      </c>
      <c r="P53" s="9"/>
      <c r="Q53" s="9"/>
      <c r="R53" s="9"/>
      <c r="S53" s="9">
        <v>0</v>
      </c>
      <c r="T53" s="9">
        <v>11.15273</v>
      </c>
      <c r="U53" s="9">
        <v>0</v>
      </c>
      <c r="V53" s="9">
        <v>7.4081359999999998</v>
      </c>
      <c r="W53" s="9">
        <v>0</v>
      </c>
      <c r="X53" s="9">
        <v>0</v>
      </c>
      <c r="Y53" s="9">
        <v>0</v>
      </c>
      <c r="Z53" s="9">
        <v>2.6965219999999999</v>
      </c>
      <c r="AA53" s="9">
        <v>0</v>
      </c>
      <c r="AB53" s="9">
        <v>0</v>
      </c>
      <c r="AC53" s="9">
        <v>0</v>
      </c>
      <c r="AD53" s="9"/>
      <c r="AE53" s="9">
        <v>2.034462</v>
      </c>
      <c r="AF53" s="9">
        <v>0</v>
      </c>
      <c r="AG53" s="9">
        <v>0</v>
      </c>
      <c r="AH53" s="9">
        <v>2.5557479999999999</v>
      </c>
      <c r="AI53" s="9">
        <v>5.3212780000000004</v>
      </c>
      <c r="AJ53" s="9">
        <v>0</v>
      </c>
      <c r="AK53" s="9">
        <v>1.6555930000000001</v>
      </c>
      <c r="AL53" s="9">
        <v>0</v>
      </c>
      <c r="AM53" s="9">
        <v>0</v>
      </c>
      <c r="AN53" s="9">
        <v>0</v>
      </c>
      <c r="AO53" s="9">
        <v>0</v>
      </c>
      <c r="AP53" s="9"/>
      <c r="AQ53" s="9">
        <v>0</v>
      </c>
      <c r="AR53" s="9">
        <v>6.4719720000000001</v>
      </c>
      <c r="AS53" s="9">
        <v>0</v>
      </c>
      <c r="AT53" s="9">
        <v>0</v>
      </c>
      <c r="AU53" s="9"/>
      <c r="AV53" s="9"/>
      <c r="AW53" s="9">
        <v>0</v>
      </c>
      <c r="AX53" s="9">
        <v>3.2839559999999999</v>
      </c>
      <c r="AY53" s="9">
        <v>1.015646</v>
      </c>
      <c r="AZ53" s="9"/>
      <c r="BA53" s="9"/>
      <c r="BB53" s="9">
        <v>1.750456</v>
      </c>
      <c r="BC53" s="9">
        <v>36.360210000000002</v>
      </c>
      <c r="BD53" s="9">
        <v>15.12074</v>
      </c>
      <c r="BE53" s="9">
        <v>4.1671769999999997</v>
      </c>
      <c r="BF53" s="9">
        <v>5.3998090000000003</v>
      </c>
      <c r="BG53" s="9">
        <v>0</v>
      </c>
      <c r="BH53" s="9">
        <v>0</v>
      </c>
      <c r="BI53" s="9">
        <v>0</v>
      </c>
      <c r="BJ53" s="9">
        <v>0</v>
      </c>
      <c r="BK53" s="9">
        <v>12.33179</v>
      </c>
      <c r="BL53" s="9">
        <v>25.822410000000001</v>
      </c>
      <c r="BM53" s="9">
        <v>6.4143520000000001</v>
      </c>
      <c r="BN53" s="9">
        <v>0</v>
      </c>
      <c r="BO53" s="9"/>
      <c r="BP53" s="9">
        <v>10.34539</v>
      </c>
      <c r="BQ53" s="9">
        <v>6.8728550000000004</v>
      </c>
      <c r="BR53" s="9">
        <v>4.8277520000000003</v>
      </c>
      <c r="BS53" s="9">
        <v>0</v>
      </c>
      <c r="BT53" s="9">
        <v>0</v>
      </c>
      <c r="BU53" s="9">
        <v>0</v>
      </c>
      <c r="BV53" s="9"/>
      <c r="BW53" s="9">
        <v>8.2618659999999995</v>
      </c>
      <c r="BX53" s="9">
        <v>0</v>
      </c>
      <c r="BY53" s="9">
        <v>0</v>
      </c>
      <c r="BZ53" s="9">
        <v>3.4664609999999998</v>
      </c>
      <c r="CA53" s="9">
        <v>0</v>
      </c>
      <c r="CB53" s="9">
        <v>0</v>
      </c>
      <c r="CC53" s="9">
        <v>0</v>
      </c>
      <c r="CD53" s="9"/>
      <c r="CE53" s="9">
        <v>13.7934</v>
      </c>
      <c r="CF53" s="9">
        <v>0</v>
      </c>
      <c r="CG53" s="9"/>
      <c r="CH53" s="9">
        <f>AVERAGE(D53:CF53)</f>
        <v>3.2652859925373137</v>
      </c>
      <c r="CI53" s="9">
        <f t="shared" ref="CI53:CI63" si="8">STDEV(D53:CF53)</f>
        <v>6.3203555238710054</v>
      </c>
    </row>
    <row r="54" spans="2:87" x14ac:dyDescent="0.15">
      <c r="B54" s="2">
        <v>1965</v>
      </c>
      <c r="D54" s="9">
        <v>11.80508</v>
      </c>
      <c r="E54" s="9">
        <v>0</v>
      </c>
      <c r="F54" s="9">
        <v>7.7510729999999999</v>
      </c>
      <c r="G54" s="9">
        <v>19.422460000000001</v>
      </c>
      <c r="H54" s="9"/>
      <c r="I54" s="9">
        <v>26.461130000000001</v>
      </c>
      <c r="J54" s="9">
        <v>7.7862790000000004</v>
      </c>
      <c r="K54" s="9">
        <v>6.0949359999999997</v>
      </c>
      <c r="L54" s="9"/>
      <c r="M54" s="9">
        <v>0</v>
      </c>
      <c r="N54" s="9">
        <v>1.154593</v>
      </c>
      <c r="O54" s="9">
        <v>0</v>
      </c>
      <c r="P54" s="9"/>
      <c r="Q54" s="9"/>
      <c r="R54" s="9"/>
      <c r="S54" s="9">
        <v>3.3360859999999999</v>
      </c>
      <c r="T54" s="9">
        <v>11.682779999999999</v>
      </c>
      <c r="U54" s="9">
        <v>0</v>
      </c>
      <c r="V54" s="9">
        <v>0</v>
      </c>
      <c r="W54" s="9">
        <v>7.7821600000000002</v>
      </c>
      <c r="X54" s="9">
        <v>3.0256530000000001</v>
      </c>
      <c r="Y54" s="9">
        <v>1.3566229999999999</v>
      </c>
      <c r="Z54" s="9">
        <v>2.9807399999999999</v>
      </c>
      <c r="AA54" s="9">
        <v>20.189599999999999</v>
      </c>
      <c r="AB54" s="9">
        <v>6.0065150000000003</v>
      </c>
      <c r="AC54" s="9">
        <v>0</v>
      </c>
      <c r="AD54" s="9"/>
      <c r="AE54" s="9">
        <v>4.5773780000000004</v>
      </c>
      <c r="AF54" s="9">
        <v>10.61182</v>
      </c>
      <c r="AG54" s="9">
        <v>19.438970000000001</v>
      </c>
      <c r="AH54" s="9">
        <v>13.51444</v>
      </c>
      <c r="AI54" s="9">
        <v>5.1992820000000002</v>
      </c>
      <c r="AJ54" s="9">
        <v>20.29768</v>
      </c>
      <c r="AK54" s="9">
        <v>8.2967259999999996</v>
      </c>
      <c r="AL54" s="9">
        <v>0</v>
      </c>
      <c r="AM54" s="9">
        <v>26.868790000000001</v>
      </c>
      <c r="AN54" s="9">
        <v>10.7034</v>
      </c>
      <c r="AO54" s="9">
        <v>9.8229430000000004</v>
      </c>
      <c r="AP54" s="9"/>
      <c r="AQ54" s="9">
        <v>0</v>
      </c>
      <c r="AR54" s="9">
        <v>5.8599560000000004</v>
      </c>
      <c r="AS54" s="9">
        <v>5.5634160000000001</v>
      </c>
      <c r="AT54" s="9">
        <v>7.5024689999999996</v>
      </c>
      <c r="AU54" s="9"/>
      <c r="AV54" s="9"/>
      <c r="AW54" s="9">
        <v>5.2414529999999999</v>
      </c>
      <c r="AX54" s="9">
        <v>0.99633479999999996</v>
      </c>
      <c r="AY54" s="9">
        <v>26.492609999999999</v>
      </c>
      <c r="AZ54" s="9"/>
      <c r="BA54" s="9"/>
      <c r="BB54" s="9">
        <v>3.1886519999999998</v>
      </c>
      <c r="BC54" s="9">
        <v>4.6831860000000001</v>
      </c>
      <c r="BD54" s="9">
        <v>3.5721599999999998</v>
      </c>
      <c r="BE54" s="9">
        <v>15.895720000000001</v>
      </c>
      <c r="BF54" s="9">
        <v>2.5632920000000001</v>
      </c>
      <c r="BG54" s="9">
        <v>9.7035389999999992</v>
      </c>
      <c r="BH54" s="9">
        <v>2.796564</v>
      </c>
      <c r="BI54" s="9">
        <v>24.739920000000001</v>
      </c>
      <c r="BJ54" s="9">
        <v>3.3051249999999999</v>
      </c>
      <c r="BK54" s="9">
        <v>13.877560000000001</v>
      </c>
      <c r="BL54" s="9">
        <v>2.67624</v>
      </c>
      <c r="BM54" s="9">
        <v>14.039529999999999</v>
      </c>
      <c r="BN54" s="9">
        <v>3.4869520000000001</v>
      </c>
      <c r="BO54" s="9"/>
      <c r="BP54" s="9">
        <v>0</v>
      </c>
      <c r="BQ54" s="9">
        <v>6.5680139999999998</v>
      </c>
      <c r="BR54" s="9">
        <v>0</v>
      </c>
      <c r="BS54" s="9">
        <v>6.1658799999999996</v>
      </c>
      <c r="BT54" s="9">
        <v>21.07028</v>
      </c>
      <c r="BU54" s="9">
        <v>7.7545289999999998</v>
      </c>
      <c r="BV54" s="9"/>
      <c r="BW54" s="9">
        <v>7.259468</v>
      </c>
      <c r="BX54" s="9">
        <v>11.589740000000001</v>
      </c>
      <c r="BY54" s="9">
        <v>25.647680000000001</v>
      </c>
      <c r="BZ54" s="9">
        <v>12.64878</v>
      </c>
      <c r="CA54" s="9">
        <v>4.4956360000000002</v>
      </c>
      <c r="CB54" s="9">
        <v>0</v>
      </c>
      <c r="CC54" s="9">
        <v>33.369790000000002</v>
      </c>
      <c r="CD54" s="9"/>
      <c r="CE54" s="9">
        <v>5.8559559999999999</v>
      </c>
      <c r="CF54" s="9">
        <v>6.3136619999999999</v>
      </c>
      <c r="CG54" s="9"/>
      <c r="CH54" s="9">
        <f t="shared" ref="CH54:CH62" si="9">AVERAGE(D54:CF54)</f>
        <v>8.5237497134328368</v>
      </c>
      <c r="CI54" s="9">
        <f t="shared" si="8"/>
        <v>8.167539509646673</v>
      </c>
    </row>
    <row r="55" spans="2:87" x14ac:dyDescent="0.15">
      <c r="B55" s="2">
        <v>1973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2:87" x14ac:dyDescent="0.15">
      <c r="B56" s="2">
        <v>1977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2:87" x14ac:dyDescent="0.15">
      <c r="B57" s="2">
        <v>1983</v>
      </c>
      <c r="D57" s="9">
        <v>44.588259999999998</v>
      </c>
      <c r="E57" s="9">
        <v>46.835320000000003</v>
      </c>
      <c r="F57" s="9">
        <v>39.92022</v>
      </c>
      <c r="G57" s="9">
        <v>35.176900000000003</v>
      </c>
      <c r="H57" s="9"/>
      <c r="I57" s="9">
        <v>46.353700000000003</v>
      </c>
      <c r="J57" s="9">
        <v>39.215760000000003</v>
      </c>
      <c r="K57" s="9">
        <v>39.313459999999999</v>
      </c>
      <c r="L57" s="9"/>
      <c r="M57" s="9">
        <v>55.787019999999998</v>
      </c>
      <c r="N57" s="9">
        <v>43.414610000000003</v>
      </c>
      <c r="O57" s="9">
        <v>42.346969999999999</v>
      </c>
      <c r="P57" s="9"/>
      <c r="Q57" s="9"/>
      <c r="R57" s="9"/>
      <c r="S57" s="9">
        <v>49.034269999999999</v>
      </c>
      <c r="T57" s="9">
        <v>46.915599999999998</v>
      </c>
      <c r="U57" s="9">
        <v>34.620069999999998</v>
      </c>
      <c r="V57" s="9">
        <v>38.875860000000003</v>
      </c>
      <c r="W57" s="9">
        <v>47.732570000000003</v>
      </c>
      <c r="X57" s="9">
        <v>38.16554</v>
      </c>
      <c r="Y57" s="9">
        <v>43.491419999999998</v>
      </c>
      <c r="Z57" s="9">
        <v>30.91441</v>
      </c>
      <c r="AA57" s="9">
        <v>39.150019999999998</v>
      </c>
      <c r="AB57" s="9">
        <v>51.976280000000003</v>
      </c>
      <c r="AC57" s="9">
        <v>36.318040000000003</v>
      </c>
      <c r="AD57" s="9"/>
      <c r="AE57" s="9">
        <v>38.522350000000003</v>
      </c>
      <c r="AF57" s="9">
        <v>43.179540000000003</v>
      </c>
      <c r="AG57" s="9">
        <v>49.053730000000002</v>
      </c>
      <c r="AH57" s="9">
        <v>32.185630000000003</v>
      </c>
      <c r="AI57" s="9">
        <v>35.193420000000003</v>
      </c>
      <c r="AJ57" s="9">
        <v>43.39058</v>
      </c>
      <c r="AK57" s="9">
        <v>39.45796</v>
      </c>
      <c r="AL57" s="9">
        <v>52.934480000000001</v>
      </c>
      <c r="AM57" s="9">
        <v>26.04025</v>
      </c>
      <c r="AN57" s="9">
        <v>43.854570000000002</v>
      </c>
      <c r="AO57" s="9">
        <v>36.169499999999999</v>
      </c>
      <c r="AP57" s="9"/>
      <c r="AQ57" s="9">
        <v>51.486319999999999</v>
      </c>
      <c r="AR57" s="9">
        <v>35.586489999999998</v>
      </c>
      <c r="AS57" s="9">
        <v>41.958410000000001</v>
      </c>
      <c r="AT57" s="9">
        <v>44.072719999999997</v>
      </c>
      <c r="AU57" s="9"/>
      <c r="AV57" s="9"/>
      <c r="AW57" s="9">
        <v>38.338279999999997</v>
      </c>
      <c r="AX57" s="9">
        <v>40.017310000000002</v>
      </c>
      <c r="AY57" s="9">
        <v>42.655709999999999</v>
      </c>
      <c r="AZ57" s="9"/>
      <c r="BA57" s="9"/>
      <c r="BB57" s="9">
        <v>41.638779999999997</v>
      </c>
      <c r="BC57" s="9">
        <v>41.468409999999999</v>
      </c>
      <c r="BD57" s="9">
        <v>49.708500000000001</v>
      </c>
      <c r="BE57" s="9">
        <v>43.864550000000001</v>
      </c>
      <c r="BF57" s="9">
        <v>34.845370000000003</v>
      </c>
      <c r="BG57" s="9">
        <v>42.1751</v>
      </c>
      <c r="BH57" s="9">
        <v>45.107689999999998</v>
      </c>
      <c r="BI57" s="9">
        <v>35.612360000000002</v>
      </c>
      <c r="BJ57" s="9">
        <v>39.59395</v>
      </c>
      <c r="BK57" s="9">
        <v>46.399819999999998</v>
      </c>
      <c r="BL57" s="9">
        <v>52.539909999999999</v>
      </c>
      <c r="BM57" s="9">
        <v>43.097720000000002</v>
      </c>
      <c r="BN57" s="9">
        <v>43.448149999999998</v>
      </c>
      <c r="BO57" s="9"/>
      <c r="BP57" s="9">
        <v>43.919519999999999</v>
      </c>
      <c r="BQ57" s="9">
        <v>42.670990000000003</v>
      </c>
      <c r="BR57" s="9">
        <v>44.970370000000003</v>
      </c>
      <c r="BS57" s="9">
        <v>45.288290000000003</v>
      </c>
      <c r="BT57" s="9">
        <v>38.495010000000001</v>
      </c>
      <c r="BU57" s="9">
        <v>34.525799999999997</v>
      </c>
      <c r="BV57" s="9"/>
      <c r="BW57" s="9">
        <v>35.040349999999997</v>
      </c>
      <c r="BX57" s="9">
        <v>36.770919999999997</v>
      </c>
      <c r="BY57" s="9">
        <v>46.901020000000003</v>
      </c>
      <c r="BZ57" s="9">
        <v>42.48462</v>
      </c>
      <c r="CA57" s="9">
        <v>41.454099999999997</v>
      </c>
      <c r="CB57" s="9">
        <v>49.11007</v>
      </c>
      <c r="CC57" s="9">
        <v>34.496139999999997</v>
      </c>
      <c r="CD57" s="9"/>
      <c r="CE57" s="9">
        <v>44.166899999999998</v>
      </c>
      <c r="CF57" s="9">
        <v>42.851010000000002</v>
      </c>
      <c r="CG57" s="9"/>
      <c r="CH57" s="9">
        <f>AVERAGE(D57:CF57)</f>
        <v>41.893865223880596</v>
      </c>
      <c r="CI57" s="9">
        <f t="shared" si="8"/>
        <v>5.7009622037835115</v>
      </c>
    </row>
    <row r="58" spans="2:87" x14ac:dyDescent="0.15">
      <c r="B58" s="2">
        <v>1987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2:87" x14ac:dyDescent="0.15">
      <c r="B59" s="2">
        <v>1991</v>
      </c>
      <c r="D59" s="9">
        <v>24.483419999999999</v>
      </c>
      <c r="E59" s="9">
        <v>11.984080000000001</v>
      </c>
      <c r="F59" s="9">
        <v>15.99789</v>
      </c>
      <c r="G59" s="9">
        <v>9.9448430000000005</v>
      </c>
      <c r="H59" s="9">
        <v>27.722239999999999</v>
      </c>
      <c r="I59" s="9">
        <v>27.17755</v>
      </c>
      <c r="J59" s="9">
        <v>15.7395</v>
      </c>
      <c r="K59" s="9">
        <v>26.895309999999998</v>
      </c>
      <c r="L59" s="9"/>
      <c r="M59" s="9">
        <v>16.174389999999999</v>
      </c>
      <c r="N59" s="9">
        <v>16.729179999999999</v>
      </c>
      <c r="O59" s="9">
        <v>10.97288</v>
      </c>
      <c r="P59" s="9">
        <v>7.9169299999999998</v>
      </c>
      <c r="Q59" s="9">
        <v>1.9576260000000001</v>
      </c>
      <c r="R59" s="9">
        <v>15.18224</v>
      </c>
      <c r="S59" s="9">
        <v>11.857570000000001</v>
      </c>
      <c r="T59" s="9">
        <v>6.1838819999999997</v>
      </c>
      <c r="U59" s="9">
        <v>10.531829999999999</v>
      </c>
      <c r="V59" s="9">
        <v>11.701309999999999</v>
      </c>
      <c r="W59" s="9">
        <v>11.94478</v>
      </c>
      <c r="X59" s="9">
        <v>7.353205</v>
      </c>
      <c r="Y59" s="9">
        <v>16.345379999999999</v>
      </c>
      <c r="Z59" s="9">
        <v>23.098410000000001</v>
      </c>
      <c r="AA59" s="9">
        <v>17.541530000000002</v>
      </c>
      <c r="AB59" s="9">
        <v>17.342649999999999</v>
      </c>
      <c r="AC59" s="9">
        <v>7.4515900000000004</v>
      </c>
      <c r="AD59" s="9"/>
      <c r="AE59" s="9">
        <v>16.886520000000001</v>
      </c>
      <c r="AF59" s="9">
        <v>32.38044</v>
      </c>
      <c r="AG59" s="9">
        <v>29.120100000000001</v>
      </c>
      <c r="AH59" s="9">
        <v>20.6187</v>
      </c>
      <c r="AI59" s="9">
        <v>13.087009999999999</v>
      </c>
      <c r="AJ59" s="9">
        <v>17.878019999999999</v>
      </c>
      <c r="AK59" s="9">
        <v>9.6744859999999999</v>
      </c>
      <c r="AL59" s="9">
        <v>14.88374</v>
      </c>
      <c r="AM59" s="9">
        <v>4.4084269999999997</v>
      </c>
      <c r="AN59" s="9">
        <v>18.23593</v>
      </c>
      <c r="AO59" s="9">
        <v>23.41403</v>
      </c>
      <c r="AP59" s="9"/>
      <c r="AQ59" s="9">
        <v>18.90644</v>
      </c>
      <c r="AR59" s="9">
        <v>5.6494070000000001</v>
      </c>
      <c r="AS59" s="9">
        <v>10.037000000000001</v>
      </c>
      <c r="AT59" s="9">
        <v>17.57274</v>
      </c>
      <c r="AU59" s="9"/>
      <c r="AV59" s="9">
        <v>29.013159999999999</v>
      </c>
      <c r="AW59" s="9">
        <v>26.301929999999999</v>
      </c>
      <c r="AX59" s="9">
        <v>19.9331</v>
      </c>
      <c r="AY59" s="9">
        <v>23.772290000000002</v>
      </c>
      <c r="AZ59" s="9"/>
      <c r="BA59" s="9">
        <v>23.526810000000001</v>
      </c>
      <c r="BB59" s="9">
        <v>14.52289</v>
      </c>
      <c r="BC59" s="9">
        <v>24.425239999999999</v>
      </c>
      <c r="BD59" s="9">
        <v>9.5960420000000006</v>
      </c>
      <c r="BE59" s="9">
        <v>18.375219999999999</v>
      </c>
      <c r="BF59" s="9">
        <v>11.46096</v>
      </c>
      <c r="BG59" s="9">
        <v>9.8031439999999996</v>
      </c>
      <c r="BH59" s="9">
        <v>16.133240000000001</v>
      </c>
      <c r="BI59" s="9">
        <v>5.0174339999999997</v>
      </c>
      <c r="BJ59" s="9">
        <v>13.79346</v>
      </c>
      <c r="BK59" s="9">
        <v>15.543950000000001</v>
      </c>
      <c r="BL59" s="9">
        <v>14.562279999999999</v>
      </c>
      <c r="BM59" s="9">
        <v>22.89818</v>
      </c>
      <c r="BN59" s="9">
        <v>13.174860000000001</v>
      </c>
      <c r="BO59" s="9"/>
      <c r="BP59" s="9">
        <v>7.3628739999999997</v>
      </c>
      <c r="BQ59" s="9">
        <v>10.43037</v>
      </c>
      <c r="BR59" s="9">
        <v>18.092659999999999</v>
      </c>
      <c r="BS59" s="9">
        <v>5.6134060000000003</v>
      </c>
      <c r="BT59" s="9">
        <v>9.1478020000000004</v>
      </c>
      <c r="BU59" s="9">
        <v>11.94101</v>
      </c>
      <c r="BV59" s="9">
        <v>13.67787</v>
      </c>
      <c r="BW59" s="9">
        <v>25.123740000000002</v>
      </c>
      <c r="BX59" s="9">
        <v>15.60717</v>
      </c>
      <c r="BY59" s="9">
        <v>20.02617</v>
      </c>
      <c r="BZ59" s="9">
        <v>14.95391</v>
      </c>
      <c r="CA59" s="9">
        <v>17.730399999999999</v>
      </c>
      <c r="CB59" s="9">
        <v>15.57145</v>
      </c>
      <c r="CC59" s="9">
        <v>13.44331</v>
      </c>
      <c r="CD59" s="9"/>
      <c r="CE59" s="9">
        <v>22.20684</v>
      </c>
      <c r="CF59" s="9">
        <v>8.9158349999999995</v>
      </c>
      <c r="CG59" s="9"/>
      <c r="CH59" s="9">
        <f t="shared" si="9"/>
        <v>15.738948824324325</v>
      </c>
      <c r="CI59" s="9">
        <f t="shared" si="8"/>
        <v>6.7138430268215643</v>
      </c>
    </row>
    <row r="60" spans="2:87" x14ac:dyDescent="0.15">
      <c r="B60" s="2">
        <v>1999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spans="2:87" x14ac:dyDescent="0.15">
      <c r="B61" s="2">
        <v>2002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</row>
    <row r="62" spans="2:87" x14ac:dyDescent="0.15">
      <c r="B62" s="2">
        <v>2007</v>
      </c>
      <c r="D62" s="9">
        <v>4.0348790000000001</v>
      </c>
      <c r="E62" s="9">
        <v>5.6795239999999998</v>
      </c>
      <c r="F62" s="9">
        <v>5.1297470000000001</v>
      </c>
      <c r="G62" s="9">
        <v>5.5825570000000004</v>
      </c>
      <c r="H62" s="9">
        <v>3.0024899999999999</v>
      </c>
      <c r="I62" s="9">
        <v>8.3909959999999995</v>
      </c>
      <c r="J62" s="9">
        <v>4.1539070000000002</v>
      </c>
      <c r="K62" s="9">
        <v>4.3675030000000001</v>
      </c>
      <c r="L62" s="9">
        <v>20.24362</v>
      </c>
      <c r="M62" s="9">
        <v>9.6818249999999999</v>
      </c>
      <c r="N62" s="9">
        <v>4.540292</v>
      </c>
      <c r="O62" s="9">
        <v>5.911537</v>
      </c>
      <c r="P62" s="9">
        <v>6.0544969999999996</v>
      </c>
      <c r="Q62" s="9">
        <v>2.6357210000000002</v>
      </c>
      <c r="R62" s="9">
        <v>6.0725769999999999</v>
      </c>
      <c r="S62" s="9">
        <v>4.9634359999999997</v>
      </c>
      <c r="T62" s="9">
        <v>4.2753880000000004</v>
      </c>
      <c r="U62" s="9">
        <v>8.6201290000000004</v>
      </c>
      <c r="V62" s="9">
        <v>4.018173</v>
      </c>
      <c r="W62" s="9">
        <v>6.2583630000000001</v>
      </c>
      <c r="X62" s="9">
        <v>5.07409</v>
      </c>
      <c r="Y62" s="9">
        <v>4.5959620000000001</v>
      </c>
      <c r="Z62" s="9">
        <v>3.2706390000000001</v>
      </c>
      <c r="AA62" s="9">
        <v>5.8983930000000004</v>
      </c>
      <c r="AB62" s="9">
        <v>4.9261699999999999</v>
      </c>
      <c r="AC62" s="9">
        <v>1.116717</v>
      </c>
      <c r="AD62" s="9">
        <v>5.3586289999999996</v>
      </c>
      <c r="AE62" s="9">
        <v>8.3533109999999997</v>
      </c>
      <c r="AF62" s="9">
        <v>4.6724990000000002</v>
      </c>
      <c r="AG62" s="9">
        <v>13.09737</v>
      </c>
      <c r="AH62" s="9">
        <v>7.738143</v>
      </c>
      <c r="AI62" s="9">
        <v>34.862139999999997</v>
      </c>
      <c r="AJ62" s="9">
        <v>3.9259430000000002</v>
      </c>
      <c r="AK62" s="9">
        <v>6.9233159999999998</v>
      </c>
      <c r="AL62" s="9">
        <v>3.7988599999999999</v>
      </c>
      <c r="AM62" s="9">
        <v>1.762132</v>
      </c>
      <c r="AN62" s="9">
        <v>6.8675540000000002</v>
      </c>
      <c r="AO62" s="9">
        <v>5.2201449999999996</v>
      </c>
      <c r="AP62" s="9">
        <v>3.3402820000000002</v>
      </c>
      <c r="AQ62" s="9">
        <v>4.445837</v>
      </c>
      <c r="AR62" s="9">
        <v>5.0043620000000004</v>
      </c>
      <c r="AS62" s="9">
        <v>4.0312989999999997</v>
      </c>
      <c r="AT62" s="9">
        <v>10.803269999999999</v>
      </c>
      <c r="AU62" s="9">
        <v>4.39445</v>
      </c>
      <c r="AV62" s="9">
        <v>5.3120690000000002</v>
      </c>
      <c r="AW62" s="9">
        <v>4.0242279999999999</v>
      </c>
      <c r="AX62" s="9">
        <v>4.384169</v>
      </c>
      <c r="AY62" s="9">
        <v>7.038748</v>
      </c>
      <c r="AZ62" s="9">
        <v>2.7698939999999999</v>
      </c>
      <c r="BA62" s="9">
        <v>6.8421510000000003</v>
      </c>
      <c r="BB62" s="9">
        <v>9.8021180000000001</v>
      </c>
      <c r="BC62" s="9">
        <v>3.2615059999999998</v>
      </c>
      <c r="BD62" s="9">
        <v>2.870682</v>
      </c>
      <c r="BE62" s="9">
        <v>4.0644920000000004</v>
      </c>
      <c r="BF62" s="9">
        <v>4.7742849999999999</v>
      </c>
      <c r="BG62" s="9">
        <v>4.5826099999999999</v>
      </c>
      <c r="BH62" s="9">
        <v>6.6900680000000001</v>
      </c>
      <c r="BI62" s="9">
        <v>4.4090470000000002</v>
      </c>
      <c r="BJ62" s="9">
        <v>6.4533839999999998</v>
      </c>
      <c r="BK62" s="9">
        <v>6.7888270000000004</v>
      </c>
      <c r="BL62" s="9">
        <v>5.8421589999999997</v>
      </c>
      <c r="BM62" s="9">
        <v>7.1300929999999996</v>
      </c>
      <c r="BN62" s="9">
        <v>18.559100000000001</v>
      </c>
      <c r="BO62" s="9">
        <v>3.801984</v>
      </c>
      <c r="BP62" s="9">
        <v>17.980070000000001</v>
      </c>
      <c r="BQ62" s="9">
        <v>3.358053</v>
      </c>
      <c r="BR62" s="9">
        <v>5.3112820000000003</v>
      </c>
      <c r="BS62" s="9">
        <v>1.552786</v>
      </c>
      <c r="BT62" s="9">
        <v>6.6023699999999996</v>
      </c>
      <c r="BU62" s="9">
        <v>7.7522209999999996</v>
      </c>
      <c r="BV62" s="9">
        <v>2.8982030000000001</v>
      </c>
      <c r="BW62" s="9">
        <v>37.782649999999997</v>
      </c>
      <c r="BX62" s="9">
        <v>8.789574</v>
      </c>
      <c r="BY62" s="9">
        <v>10.23132</v>
      </c>
      <c r="BZ62" s="9">
        <v>5.3524640000000003</v>
      </c>
      <c r="CA62" s="9">
        <v>14.554919999999999</v>
      </c>
      <c r="CB62" s="9">
        <v>4.8856859999999998</v>
      </c>
      <c r="CC62" s="9">
        <v>4.1015860000000002</v>
      </c>
      <c r="CD62" s="9">
        <v>8.7802769999999999</v>
      </c>
      <c r="CE62" s="9">
        <v>4.3841999999999999</v>
      </c>
      <c r="CF62" s="9">
        <v>10.143409999999999</v>
      </c>
      <c r="CG62" s="9"/>
      <c r="CH62" s="9">
        <f t="shared" si="9"/>
        <v>6.8760661728395052</v>
      </c>
      <c r="CI62" s="9">
        <f t="shared" si="8"/>
        <v>5.8721396332280369</v>
      </c>
    </row>
    <row r="63" spans="2:87" x14ac:dyDescent="0.15">
      <c r="B63" s="2">
        <v>2011</v>
      </c>
      <c r="D63" s="9">
        <v>0</v>
      </c>
      <c r="E63" s="9">
        <v>0.4297647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6.966933</v>
      </c>
      <c r="R63" s="9">
        <v>0</v>
      </c>
      <c r="S63" s="9">
        <v>0</v>
      </c>
      <c r="T63" s="9">
        <v>4.8552289999999996</v>
      </c>
      <c r="U63" s="9">
        <v>0.92612709999999998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5.1647980000000002</v>
      </c>
      <c r="AD63" s="9">
        <v>0</v>
      </c>
      <c r="AE63" s="9">
        <v>0</v>
      </c>
      <c r="AF63" s="9">
        <v>0.58424869999999995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2.7197779999999998</v>
      </c>
      <c r="BJ63" s="9">
        <v>0</v>
      </c>
      <c r="BK63" s="9">
        <v>1.788457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1.1632229999999999</v>
      </c>
      <c r="BT63" s="9">
        <v>0.70469380000000004</v>
      </c>
      <c r="BU63" s="9">
        <v>0</v>
      </c>
      <c r="BV63" s="9">
        <v>2.9541520000000001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0.91760580000000003</v>
      </c>
      <c r="CD63" s="9">
        <v>0</v>
      </c>
      <c r="CE63" s="9">
        <v>0</v>
      </c>
      <c r="CF63" s="9">
        <v>0</v>
      </c>
      <c r="CG63" s="9"/>
      <c r="CH63" s="9">
        <f>AVERAGE(D63:CF63)</f>
        <v>0.36018530987654324</v>
      </c>
      <c r="CI63" s="9">
        <f t="shared" si="8"/>
        <v>1.1815051544285815</v>
      </c>
    </row>
    <row r="64" spans="2:87" x14ac:dyDescent="0.15"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spans="1:87" x14ac:dyDescent="0.15">
      <c r="B65" s="2" t="s">
        <v>12</v>
      </c>
      <c r="D65" s="9">
        <f>AVERAGE(D53:D63)</f>
        <v>14.151939833333332</v>
      </c>
      <c r="E65" s="9">
        <f t="shared" ref="E65:BP65" si="10">AVERAGE(E53:E63)</f>
        <v>10.821448116666668</v>
      </c>
      <c r="F65" s="9">
        <f t="shared" si="10"/>
        <v>12.062122666666665</v>
      </c>
      <c r="G65" s="9">
        <f t="shared" si="10"/>
        <v>12.520775333333333</v>
      </c>
      <c r="H65" s="9">
        <f t="shared" si="10"/>
        <v>10.241576666666667</v>
      </c>
      <c r="I65" s="9">
        <f t="shared" si="10"/>
        <v>18.063896</v>
      </c>
      <c r="J65" s="9">
        <f t="shared" si="10"/>
        <v>12.992854333333336</v>
      </c>
      <c r="K65" s="9">
        <f t="shared" si="10"/>
        <v>12.778534833333332</v>
      </c>
      <c r="L65" s="9">
        <f t="shared" si="10"/>
        <v>10.12181</v>
      </c>
      <c r="M65" s="9">
        <f t="shared" si="10"/>
        <v>13.607205833333333</v>
      </c>
      <c r="N65" s="9">
        <f t="shared" si="10"/>
        <v>10.973112499999999</v>
      </c>
      <c r="O65" s="9">
        <f t="shared" si="10"/>
        <v>9.973576583333335</v>
      </c>
      <c r="P65" s="9">
        <f t="shared" si="10"/>
        <v>4.6571423333333328</v>
      </c>
      <c r="Q65" s="9">
        <f t="shared" si="10"/>
        <v>3.853426666666667</v>
      </c>
      <c r="R65" s="9">
        <f t="shared" si="10"/>
        <v>7.0849389999999994</v>
      </c>
      <c r="S65" s="9">
        <f t="shared" si="10"/>
        <v>11.531893666666667</v>
      </c>
      <c r="T65" s="9">
        <f t="shared" si="10"/>
        <v>14.1776015</v>
      </c>
      <c r="U65" s="9">
        <f t="shared" si="10"/>
        <v>9.1163593499999998</v>
      </c>
      <c r="V65" s="9">
        <f t="shared" si="10"/>
        <v>10.333913166666667</v>
      </c>
      <c r="W65" s="9">
        <f t="shared" si="10"/>
        <v>12.286312166666667</v>
      </c>
      <c r="X65" s="9">
        <f t="shared" si="10"/>
        <v>8.936414666666666</v>
      </c>
      <c r="Y65" s="9">
        <f t="shared" si="10"/>
        <v>10.964897499999999</v>
      </c>
      <c r="Z65" s="9">
        <f t="shared" si="10"/>
        <v>10.493453500000001</v>
      </c>
      <c r="AA65" s="9">
        <f t="shared" si="10"/>
        <v>13.796590499999999</v>
      </c>
      <c r="AB65" s="9">
        <f t="shared" si="10"/>
        <v>13.375269166666667</v>
      </c>
      <c r="AC65" s="9">
        <f t="shared" si="10"/>
        <v>8.3418575000000015</v>
      </c>
      <c r="AD65" s="9">
        <f t="shared" si="10"/>
        <v>2.6793144999999998</v>
      </c>
      <c r="AE65" s="9">
        <f t="shared" si="10"/>
        <v>11.729003500000003</v>
      </c>
      <c r="AF65" s="9">
        <f t="shared" si="10"/>
        <v>15.238091283333334</v>
      </c>
      <c r="AG65" s="9">
        <f t="shared" si="10"/>
        <v>18.451694999999997</v>
      </c>
      <c r="AH65" s="9">
        <f t="shared" si="10"/>
        <v>12.768776833333334</v>
      </c>
      <c r="AI65" s="9">
        <f t="shared" si="10"/>
        <v>15.610521666666665</v>
      </c>
      <c r="AJ65" s="9">
        <f t="shared" si="10"/>
        <v>14.248703833333336</v>
      </c>
      <c r="AK65" s="9">
        <f t="shared" si="10"/>
        <v>11.001346833333335</v>
      </c>
      <c r="AL65" s="9">
        <f t="shared" si="10"/>
        <v>11.93618</v>
      </c>
      <c r="AM65" s="9">
        <f t="shared" si="10"/>
        <v>9.8465998333333342</v>
      </c>
      <c r="AN65" s="9">
        <f t="shared" si="10"/>
        <v>13.276909000000002</v>
      </c>
      <c r="AO65" s="9">
        <f t="shared" si="10"/>
        <v>12.437769666666668</v>
      </c>
      <c r="AP65" s="9">
        <f t="shared" si="10"/>
        <v>1.6701410000000001</v>
      </c>
      <c r="AQ65" s="9">
        <f t="shared" si="10"/>
        <v>12.473099499999998</v>
      </c>
      <c r="AR65" s="9">
        <f t="shared" si="10"/>
        <v>9.7620311666666666</v>
      </c>
      <c r="AS65" s="9">
        <f t="shared" si="10"/>
        <v>10.265020833333333</v>
      </c>
      <c r="AT65" s="9">
        <f t="shared" si="10"/>
        <v>13.325199833333331</v>
      </c>
      <c r="AU65" s="9">
        <f t="shared" si="10"/>
        <v>2.197225</v>
      </c>
      <c r="AV65" s="9">
        <f t="shared" si="10"/>
        <v>11.441743000000001</v>
      </c>
      <c r="AW65" s="9">
        <f t="shared" si="10"/>
        <v>12.317648499999999</v>
      </c>
      <c r="AX65" s="9">
        <f t="shared" si="10"/>
        <v>11.435811633333332</v>
      </c>
      <c r="AY65" s="9">
        <f t="shared" si="10"/>
        <v>16.829167333333334</v>
      </c>
      <c r="AZ65" s="9">
        <f t="shared" si="10"/>
        <v>1.3849469999999999</v>
      </c>
      <c r="BA65" s="9">
        <f t="shared" si="10"/>
        <v>10.122987</v>
      </c>
      <c r="BB65" s="9">
        <f t="shared" si="10"/>
        <v>11.817149333333333</v>
      </c>
      <c r="BC65" s="9">
        <f t="shared" si="10"/>
        <v>18.366425333333336</v>
      </c>
      <c r="BD65" s="9">
        <f t="shared" si="10"/>
        <v>13.478020666666666</v>
      </c>
      <c r="BE65" s="9">
        <f t="shared" si="10"/>
        <v>14.3945265</v>
      </c>
      <c r="BF65" s="9">
        <f t="shared" si="10"/>
        <v>9.8406193333333345</v>
      </c>
      <c r="BG65" s="9">
        <f t="shared" si="10"/>
        <v>11.0440655</v>
      </c>
      <c r="BH65" s="9">
        <f t="shared" si="10"/>
        <v>11.787926999999998</v>
      </c>
      <c r="BI65" s="9">
        <f t="shared" si="10"/>
        <v>12.083089833333334</v>
      </c>
      <c r="BJ65" s="9">
        <f t="shared" si="10"/>
        <v>10.524319833333331</v>
      </c>
      <c r="BK65" s="9">
        <f t="shared" si="10"/>
        <v>16.121734</v>
      </c>
      <c r="BL65" s="9">
        <f t="shared" si="10"/>
        <v>16.907166499999999</v>
      </c>
      <c r="BM65" s="9">
        <f t="shared" si="10"/>
        <v>15.596645833333334</v>
      </c>
      <c r="BN65" s="9">
        <f t="shared" si="10"/>
        <v>13.111510333333333</v>
      </c>
      <c r="BO65" s="9">
        <f t="shared" si="10"/>
        <v>1.900992</v>
      </c>
      <c r="BP65" s="9">
        <f t="shared" si="10"/>
        <v>13.267975666666667</v>
      </c>
      <c r="BQ65" s="9">
        <f t="shared" ref="BQ65:CF65" si="11">AVERAGE(BQ53:BQ63)</f>
        <v>11.650047000000001</v>
      </c>
      <c r="BR65" s="9">
        <f t="shared" si="11"/>
        <v>12.200344000000001</v>
      </c>
      <c r="BS65" s="9">
        <f t="shared" si="11"/>
        <v>9.9639308333333343</v>
      </c>
      <c r="BT65" s="9">
        <f t="shared" si="11"/>
        <v>12.670025966666666</v>
      </c>
      <c r="BU65" s="9">
        <f t="shared" si="11"/>
        <v>10.328926666666666</v>
      </c>
      <c r="BV65" s="9">
        <f t="shared" si="11"/>
        <v>6.5100750000000005</v>
      </c>
      <c r="BW65" s="9">
        <f t="shared" si="11"/>
        <v>18.911345666666666</v>
      </c>
      <c r="BX65" s="9">
        <f t="shared" si="11"/>
        <v>12.126233999999998</v>
      </c>
      <c r="BY65" s="9">
        <f t="shared" si="11"/>
        <v>17.134364999999999</v>
      </c>
      <c r="BZ65" s="9">
        <f t="shared" si="11"/>
        <v>13.151039166666669</v>
      </c>
      <c r="CA65" s="9">
        <f t="shared" si="11"/>
        <v>13.039175999999998</v>
      </c>
      <c r="CB65" s="9">
        <f t="shared" si="11"/>
        <v>11.594534333333334</v>
      </c>
      <c r="CC65" s="9">
        <f t="shared" si="11"/>
        <v>14.388071966666665</v>
      </c>
      <c r="CD65" s="9">
        <f t="shared" si="11"/>
        <v>4.3901384999999999</v>
      </c>
      <c r="CE65" s="9">
        <f t="shared" si="11"/>
        <v>15.067882666666668</v>
      </c>
      <c r="CF65" s="9">
        <f t="shared" si="11"/>
        <v>11.370652833333333</v>
      </c>
      <c r="CG65" s="9"/>
      <c r="CH65" s="9"/>
      <c r="CI65" s="9"/>
    </row>
    <row r="68" spans="1:87" x14ac:dyDescent="0.15">
      <c r="A68" s="7" t="s">
        <v>20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70" spans="1:87" x14ac:dyDescent="0.15">
      <c r="D70" s="18">
        <v>45.01</v>
      </c>
      <c r="E70" s="18">
        <v>45.02</v>
      </c>
      <c r="F70" s="18">
        <v>45.03</v>
      </c>
      <c r="G70" s="18">
        <v>45.04</v>
      </c>
      <c r="H70" s="18">
        <v>45.05</v>
      </c>
      <c r="I70" s="18">
        <v>45.06</v>
      </c>
      <c r="J70" s="18">
        <v>45.07</v>
      </c>
      <c r="K70" s="18">
        <v>45.08</v>
      </c>
      <c r="L70" s="18">
        <v>45.09</v>
      </c>
      <c r="M70" s="18">
        <v>45.1</v>
      </c>
      <c r="N70" s="18">
        <v>45.11</v>
      </c>
      <c r="O70" s="18">
        <v>45.12</v>
      </c>
      <c r="P70" s="18">
        <v>45.13</v>
      </c>
      <c r="Q70" s="18">
        <v>45.14</v>
      </c>
      <c r="R70" s="18">
        <v>45.15</v>
      </c>
      <c r="S70" s="18">
        <v>45.16</v>
      </c>
      <c r="T70" s="18">
        <v>45.17</v>
      </c>
      <c r="U70" s="18">
        <v>45.18</v>
      </c>
      <c r="V70" s="18">
        <v>45.19</v>
      </c>
      <c r="W70" s="18">
        <v>45.2</v>
      </c>
      <c r="X70" s="18">
        <v>45.21</v>
      </c>
      <c r="Y70" s="18">
        <v>45.22</v>
      </c>
      <c r="Z70" s="18">
        <v>45.23</v>
      </c>
      <c r="AA70" s="18">
        <v>45.24</v>
      </c>
      <c r="AB70" s="18">
        <v>45.25</v>
      </c>
      <c r="AC70" s="18">
        <v>45.26</v>
      </c>
      <c r="AD70" s="18">
        <v>45.27</v>
      </c>
      <c r="AE70" s="18">
        <v>45.28</v>
      </c>
      <c r="AF70" s="18">
        <v>45.29</v>
      </c>
      <c r="AG70" s="18">
        <v>45.3</v>
      </c>
      <c r="AH70" s="18">
        <v>45.31</v>
      </c>
      <c r="AI70" s="18">
        <v>45.32</v>
      </c>
      <c r="AJ70" s="18">
        <v>45.33</v>
      </c>
      <c r="AK70" s="18">
        <v>45.34</v>
      </c>
      <c r="AL70" s="18">
        <v>45.35</v>
      </c>
      <c r="AM70" s="18">
        <v>45.36</v>
      </c>
      <c r="AN70" s="18">
        <v>45.37</v>
      </c>
      <c r="AO70" s="18">
        <v>45.38</v>
      </c>
      <c r="AP70" s="18">
        <v>45.39</v>
      </c>
      <c r="AQ70" s="18">
        <v>45.4</v>
      </c>
      <c r="AR70" s="18">
        <v>45.41</v>
      </c>
      <c r="AS70" s="18">
        <v>45.42</v>
      </c>
      <c r="AT70" s="18">
        <v>45.44</v>
      </c>
      <c r="AU70" s="18">
        <v>45.43</v>
      </c>
      <c r="AV70" s="18">
        <v>45.45</v>
      </c>
      <c r="AW70" s="18">
        <v>45.46</v>
      </c>
      <c r="AX70" s="18">
        <v>45.47</v>
      </c>
      <c r="AY70" s="18">
        <v>45.48</v>
      </c>
      <c r="AZ70" s="18">
        <v>45.49</v>
      </c>
      <c r="BA70" s="18">
        <v>45.5</v>
      </c>
      <c r="BB70" s="18">
        <v>45.51</v>
      </c>
      <c r="BC70" s="18">
        <v>45.52</v>
      </c>
      <c r="BD70" s="18">
        <v>45.53</v>
      </c>
      <c r="BE70" s="18">
        <v>45.54</v>
      </c>
      <c r="BF70" s="18">
        <v>45.55</v>
      </c>
      <c r="BG70" s="18">
        <v>45.56</v>
      </c>
      <c r="BH70" s="18">
        <v>45.57</v>
      </c>
      <c r="BI70" s="18">
        <v>45.58</v>
      </c>
      <c r="BJ70" s="18">
        <v>45.59</v>
      </c>
      <c r="BK70" s="18">
        <v>45.6</v>
      </c>
      <c r="BL70" s="18">
        <v>45.61</v>
      </c>
      <c r="BM70" s="18">
        <v>45.62</v>
      </c>
      <c r="BN70" s="18">
        <v>45.63</v>
      </c>
      <c r="BO70" s="18">
        <v>45.64</v>
      </c>
      <c r="BP70" s="18">
        <v>45.65</v>
      </c>
      <c r="BQ70" s="18">
        <v>45.66</v>
      </c>
      <c r="BR70" s="18">
        <v>45.67</v>
      </c>
      <c r="BS70" s="18">
        <v>45.68</v>
      </c>
      <c r="BT70" s="18">
        <v>45.69</v>
      </c>
      <c r="BU70" s="18">
        <v>45.7</v>
      </c>
      <c r="BV70" s="18">
        <v>45.71</v>
      </c>
      <c r="BW70" s="18">
        <v>45.72</v>
      </c>
      <c r="BX70" s="18">
        <v>45.73</v>
      </c>
      <c r="BY70" s="18">
        <v>45.74</v>
      </c>
      <c r="BZ70" s="18">
        <v>45.75</v>
      </c>
      <c r="CA70" s="18">
        <v>45.76</v>
      </c>
      <c r="CB70" s="18">
        <v>45.77</v>
      </c>
      <c r="CC70" s="18">
        <v>45.78</v>
      </c>
      <c r="CD70" s="18">
        <v>45.79</v>
      </c>
      <c r="CE70" s="18">
        <v>45.8</v>
      </c>
      <c r="CF70" s="18">
        <v>45.81</v>
      </c>
      <c r="CH70" s="8" t="s">
        <v>12</v>
      </c>
      <c r="CI70" s="13" t="s">
        <v>11</v>
      </c>
    </row>
    <row r="71" spans="1:87" x14ac:dyDescent="0.15">
      <c r="D71" s="13" t="s">
        <v>70</v>
      </c>
      <c r="E71" s="13" t="s">
        <v>71</v>
      </c>
      <c r="F71" s="13" t="s">
        <v>72</v>
      </c>
      <c r="G71" s="13" t="s">
        <v>73</v>
      </c>
      <c r="H71" s="13" t="s">
        <v>74</v>
      </c>
      <c r="I71" s="13" t="s">
        <v>75</v>
      </c>
      <c r="J71" s="13" t="s">
        <v>76</v>
      </c>
      <c r="K71" s="13" t="s">
        <v>77</v>
      </c>
      <c r="L71" s="13" t="s">
        <v>78</v>
      </c>
      <c r="M71" s="13" t="s">
        <v>79</v>
      </c>
      <c r="N71" s="13" t="s">
        <v>80</v>
      </c>
      <c r="O71" s="13" t="s">
        <v>81</v>
      </c>
      <c r="P71" s="13" t="s">
        <v>82</v>
      </c>
      <c r="Q71" s="13" t="s">
        <v>83</v>
      </c>
      <c r="R71" s="13" t="s">
        <v>84</v>
      </c>
      <c r="S71" s="13" t="s">
        <v>85</v>
      </c>
      <c r="T71" s="13" t="s">
        <v>86</v>
      </c>
      <c r="U71" s="13" t="s">
        <v>87</v>
      </c>
      <c r="V71" s="13" t="s">
        <v>88</v>
      </c>
      <c r="W71" s="13" t="s">
        <v>89</v>
      </c>
      <c r="X71" s="13" t="s">
        <v>90</v>
      </c>
      <c r="Y71" s="13" t="s">
        <v>91</v>
      </c>
      <c r="Z71" s="13" t="s">
        <v>92</v>
      </c>
      <c r="AA71" s="13" t="s">
        <v>93</v>
      </c>
      <c r="AB71" s="13" t="s">
        <v>94</v>
      </c>
      <c r="AC71" s="13" t="s">
        <v>95</v>
      </c>
      <c r="AD71" s="13" t="s">
        <v>96</v>
      </c>
      <c r="AE71" s="13" t="s">
        <v>97</v>
      </c>
      <c r="AF71" s="13" t="s">
        <v>98</v>
      </c>
      <c r="AG71" s="13" t="s">
        <v>99</v>
      </c>
      <c r="AH71" s="13" t="s">
        <v>100</v>
      </c>
      <c r="AI71" s="13" t="s">
        <v>101</v>
      </c>
      <c r="AJ71" s="13" t="s">
        <v>102</v>
      </c>
      <c r="AK71" s="13" t="s">
        <v>103</v>
      </c>
      <c r="AL71" s="13" t="s">
        <v>104</v>
      </c>
      <c r="AM71" s="13" t="s">
        <v>105</v>
      </c>
      <c r="AN71" s="13" t="s">
        <v>106</v>
      </c>
      <c r="AO71" s="13" t="s">
        <v>107</v>
      </c>
      <c r="AP71" s="13" t="s">
        <v>108</v>
      </c>
      <c r="AQ71" s="13" t="s">
        <v>109</v>
      </c>
      <c r="AR71" s="13" t="s">
        <v>110</v>
      </c>
      <c r="AS71" s="13" t="s">
        <v>111</v>
      </c>
      <c r="AT71" s="13" t="s">
        <v>112</v>
      </c>
      <c r="AU71" s="13" t="s">
        <v>113</v>
      </c>
      <c r="AV71" s="13" t="s">
        <v>114</v>
      </c>
      <c r="AW71" s="13" t="s">
        <v>115</v>
      </c>
      <c r="AX71" s="13" t="s">
        <v>116</v>
      </c>
      <c r="AY71" s="13" t="s">
        <v>117</v>
      </c>
      <c r="AZ71" s="13" t="s">
        <v>118</v>
      </c>
      <c r="BA71" s="13" t="s">
        <v>119</v>
      </c>
      <c r="BB71" s="13" t="s">
        <v>120</v>
      </c>
      <c r="BC71" s="13" t="s">
        <v>121</v>
      </c>
      <c r="BD71" s="13" t="s">
        <v>122</v>
      </c>
      <c r="BE71" s="13" t="s">
        <v>123</v>
      </c>
      <c r="BF71" s="13" t="s">
        <v>124</v>
      </c>
      <c r="BG71" s="13" t="s">
        <v>125</v>
      </c>
      <c r="BH71" s="13" t="s">
        <v>126</v>
      </c>
      <c r="BI71" s="13" t="s">
        <v>127</v>
      </c>
      <c r="BJ71" s="13" t="s">
        <v>128</v>
      </c>
      <c r="BK71" s="13" t="s">
        <v>129</v>
      </c>
      <c r="BL71" s="13" t="s">
        <v>130</v>
      </c>
      <c r="BM71" s="13" t="s">
        <v>131</v>
      </c>
      <c r="BN71" s="13" t="s">
        <v>132</v>
      </c>
      <c r="BO71" s="13" t="s">
        <v>133</v>
      </c>
      <c r="BP71" s="13" t="s">
        <v>134</v>
      </c>
      <c r="BQ71" s="13" t="s">
        <v>135</v>
      </c>
      <c r="BR71" s="13" t="s">
        <v>136</v>
      </c>
      <c r="BS71" s="13" t="s">
        <v>137</v>
      </c>
      <c r="BT71" s="13" t="s">
        <v>138</v>
      </c>
      <c r="BU71" s="13" t="s">
        <v>139</v>
      </c>
      <c r="BV71" s="13" t="s">
        <v>140</v>
      </c>
      <c r="BW71" s="13" t="s">
        <v>141</v>
      </c>
      <c r="BX71" s="13" t="s">
        <v>142</v>
      </c>
      <c r="BY71" s="13" t="s">
        <v>143</v>
      </c>
      <c r="BZ71" s="13" t="s">
        <v>144</v>
      </c>
      <c r="CA71" s="13" t="s">
        <v>145</v>
      </c>
      <c r="CB71" s="13" t="s">
        <v>146</v>
      </c>
      <c r="CC71" s="13" t="s">
        <v>147</v>
      </c>
      <c r="CD71" s="13" t="s">
        <v>148</v>
      </c>
      <c r="CE71" s="13" t="s">
        <v>149</v>
      </c>
      <c r="CF71" s="13" t="s">
        <v>150</v>
      </c>
      <c r="CI71" s="13" t="s">
        <v>13</v>
      </c>
    </row>
    <row r="72" spans="1:87" x14ac:dyDescent="0.15">
      <c r="CI72" s="8"/>
    </row>
    <row r="73" spans="1:87" x14ac:dyDescent="0.15">
      <c r="B73" s="2">
        <v>1961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1:87" x14ac:dyDescent="0.15">
      <c r="B74" s="2">
        <v>1965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1:87" x14ac:dyDescent="0.15">
      <c r="B75" s="2">
        <v>1973</v>
      </c>
      <c r="D75" s="9">
        <v>0</v>
      </c>
      <c r="E75" s="9">
        <v>0</v>
      </c>
      <c r="F75" s="9">
        <v>-1.4040220000000001</v>
      </c>
      <c r="G75" s="9">
        <v>0</v>
      </c>
      <c r="H75" s="9"/>
      <c r="I75" s="9">
        <v>0</v>
      </c>
      <c r="J75" s="9">
        <v>-4.7160199999999999E-2</v>
      </c>
      <c r="K75" s="9">
        <v>0</v>
      </c>
      <c r="L75" s="9"/>
      <c r="M75" s="9">
        <v>0</v>
      </c>
      <c r="N75" s="9">
        <v>0</v>
      </c>
      <c r="O75" s="9">
        <v>-0.58250650000000004</v>
      </c>
      <c r="P75" s="9"/>
      <c r="Q75" s="9"/>
      <c r="R75" s="9"/>
      <c r="S75" s="9">
        <v>-0.77589819999999998</v>
      </c>
      <c r="T75" s="9">
        <v>0</v>
      </c>
      <c r="U75" s="9">
        <v>0</v>
      </c>
      <c r="V75" s="9">
        <v>-1.0445489999999999</v>
      </c>
      <c r="W75" s="9">
        <v>0</v>
      </c>
      <c r="X75" s="9">
        <v>-0.53476469999999998</v>
      </c>
      <c r="Y75" s="9">
        <v>-0.47958909999999999</v>
      </c>
      <c r="Z75" s="9">
        <v>-1.3409059999999999</v>
      </c>
      <c r="AA75" s="9">
        <v>-0.9854425</v>
      </c>
      <c r="AB75" s="9">
        <v>0</v>
      </c>
      <c r="AC75" s="9">
        <v>0</v>
      </c>
      <c r="AD75" s="9"/>
      <c r="AE75" s="9">
        <v>-0.95826210000000001</v>
      </c>
      <c r="AF75" s="9">
        <v>0</v>
      </c>
      <c r="AG75" s="9">
        <v>0</v>
      </c>
      <c r="AH75" s="9">
        <v>-0.54886060000000003</v>
      </c>
      <c r="AI75" s="9">
        <v>-0.62920529999999997</v>
      </c>
      <c r="AJ75" s="9">
        <v>0</v>
      </c>
      <c r="AK75" s="9">
        <v>-0.87284269999999997</v>
      </c>
      <c r="AL75" s="9">
        <v>0</v>
      </c>
      <c r="AM75" s="9">
        <v>0</v>
      </c>
      <c r="AN75" s="9">
        <v>-0.42209400000000002</v>
      </c>
      <c r="AO75" s="9">
        <v>-0.46916049999999998</v>
      </c>
      <c r="AP75" s="9"/>
      <c r="AQ75" s="9">
        <v>0</v>
      </c>
      <c r="AR75" s="9">
        <v>-0.2493446</v>
      </c>
      <c r="AS75" s="9">
        <v>-0.25034020000000001</v>
      </c>
      <c r="AT75" s="9">
        <v>0</v>
      </c>
      <c r="AU75" s="9"/>
      <c r="AV75" s="9"/>
      <c r="AW75" s="9">
        <v>0</v>
      </c>
      <c r="AX75" s="9">
        <v>-2.4266700000000001</v>
      </c>
      <c r="AY75" s="9">
        <v>-0.67346950000000005</v>
      </c>
      <c r="AZ75" s="9"/>
      <c r="BA75" s="9"/>
      <c r="BB75" s="9">
        <v>0</v>
      </c>
      <c r="BC75" s="9">
        <v>-3.9951669999999999</v>
      </c>
      <c r="BD75" s="9">
        <v>-0.46633859999999999</v>
      </c>
      <c r="BE75" s="9">
        <v>-1.0791519999999999</v>
      </c>
      <c r="BF75" s="9">
        <v>-0.69495390000000001</v>
      </c>
      <c r="BG75" s="9">
        <v>0</v>
      </c>
      <c r="BH75" s="9">
        <v>-0.53190879999999996</v>
      </c>
      <c r="BI75" s="9">
        <v>0</v>
      </c>
      <c r="BJ75" s="9">
        <v>0</v>
      </c>
      <c r="BK75" s="9">
        <v>0</v>
      </c>
      <c r="BL75" s="9">
        <v>-3.5263819999999999</v>
      </c>
      <c r="BM75" s="9">
        <v>0</v>
      </c>
      <c r="BN75" s="9">
        <v>0</v>
      </c>
      <c r="BO75" s="9"/>
      <c r="BP75" s="9">
        <v>-0.47693459999999999</v>
      </c>
      <c r="BQ75" s="9">
        <v>-0.29555930000000002</v>
      </c>
      <c r="BR75" s="9">
        <v>-0.68570589999999998</v>
      </c>
      <c r="BS75" s="9">
        <v>0</v>
      </c>
      <c r="BT75" s="9">
        <v>0</v>
      </c>
      <c r="BU75" s="9">
        <v>-11.339510000000001</v>
      </c>
      <c r="BV75" s="9"/>
      <c r="BW75" s="9">
        <v>0</v>
      </c>
      <c r="BX75" s="9">
        <v>0</v>
      </c>
      <c r="BY75" s="9">
        <v>0</v>
      </c>
      <c r="BZ75" s="9">
        <v>-0.32558399999999998</v>
      </c>
      <c r="CA75" s="9">
        <v>0</v>
      </c>
      <c r="CB75" s="9">
        <v>0</v>
      </c>
      <c r="CC75" s="9">
        <v>0</v>
      </c>
      <c r="CD75" s="9"/>
      <c r="CE75" s="9">
        <v>-2.3592070000000001</v>
      </c>
      <c r="CF75" s="9">
        <v>-0.95509900000000003</v>
      </c>
      <c r="CG75" s="9"/>
      <c r="CH75" s="9">
        <f t="shared" ref="CH75:CH76" si="12">AVERAGE(D75:CF75)</f>
        <v>-0.6183073104477611</v>
      </c>
      <c r="CI75" s="9">
        <f t="shared" ref="CI75:CI83" si="13">STDEV(D75:CF75)</f>
        <v>1.5443816466787397</v>
      </c>
    </row>
    <row r="76" spans="1:87" x14ac:dyDescent="0.15">
      <c r="B76" s="2">
        <v>1977</v>
      </c>
      <c r="D76" s="9">
        <v>-0.60134650000000001</v>
      </c>
      <c r="E76" s="9">
        <v>-3.782502</v>
      </c>
      <c r="F76" s="9">
        <v>-1.7208779999999999</v>
      </c>
      <c r="G76" s="9">
        <v>-1.549884</v>
      </c>
      <c r="H76" s="9"/>
      <c r="I76" s="9">
        <v>-1.161834</v>
      </c>
      <c r="J76" s="9">
        <v>-0.29268430000000001</v>
      </c>
      <c r="K76" s="9">
        <v>-0.87619429999999998</v>
      </c>
      <c r="L76" s="9"/>
      <c r="M76" s="9">
        <v>-1.475131</v>
      </c>
      <c r="N76" s="9">
        <v>-1.3461460000000001</v>
      </c>
      <c r="O76" s="9">
        <v>-0.90354650000000003</v>
      </c>
      <c r="P76" s="9"/>
      <c r="Q76" s="9"/>
      <c r="R76" s="9"/>
      <c r="S76" s="9">
        <v>0.56040880000000004</v>
      </c>
      <c r="T76" s="9">
        <v>-0.45416879999999998</v>
      </c>
      <c r="U76" s="9">
        <v>-0.44058510000000001</v>
      </c>
      <c r="V76" s="9">
        <v>0</v>
      </c>
      <c r="W76" s="9">
        <v>-1.6577470000000001</v>
      </c>
      <c r="X76" s="9">
        <v>-0.59930059999999996</v>
      </c>
      <c r="Y76" s="9">
        <v>-0.85597780000000001</v>
      </c>
      <c r="Z76" s="9">
        <v>-1.7006840000000001</v>
      </c>
      <c r="AA76" s="9">
        <v>0.44999479999999997</v>
      </c>
      <c r="AB76" s="9">
        <v>-1.775922</v>
      </c>
      <c r="AC76" s="9">
        <v>-1.126166</v>
      </c>
      <c r="AD76" s="9"/>
      <c r="AE76" s="9">
        <v>-1.449128</v>
      </c>
      <c r="AF76" s="9">
        <v>0.62717080000000003</v>
      </c>
      <c r="AG76" s="9">
        <v>-0.65169189999999999</v>
      </c>
      <c r="AH76" s="9">
        <v>-8.6998099999999995E-2</v>
      </c>
      <c r="AI76" s="9">
        <v>-0.78706160000000003</v>
      </c>
      <c r="AJ76" s="9">
        <v>-1.173227</v>
      </c>
      <c r="AK76" s="9">
        <v>-1.995466</v>
      </c>
      <c r="AL76" s="9">
        <v>-1.3197909999999999</v>
      </c>
      <c r="AM76" s="9">
        <v>-0.86627779999999999</v>
      </c>
      <c r="AN76" s="9">
        <v>-0.67781329999999995</v>
      </c>
      <c r="AO76" s="9">
        <v>-1.081348</v>
      </c>
      <c r="AP76" s="9"/>
      <c r="AQ76" s="9">
        <v>-0.69350880000000004</v>
      </c>
      <c r="AR76" s="9">
        <v>0.1245762</v>
      </c>
      <c r="AS76" s="9">
        <v>-1.236416</v>
      </c>
      <c r="AT76" s="9">
        <v>-1.679834</v>
      </c>
      <c r="AU76" s="9"/>
      <c r="AV76" s="9"/>
      <c r="AW76" s="9">
        <v>-1.8806350000000001</v>
      </c>
      <c r="AX76" s="9">
        <v>-2.323096</v>
      </c>
      <c r="AY76" s="9">
        <v>-6.0259300000000002E-2</v>
      </c>
      <c r="AZ76" s="9"/>
      <c r="BA76" s="9"/>
      <c r="BB76" s="9">
        <v>-1.0052380000000001</v>
      </c>
      <c r="BC76" s="9">
        <v>-3.780481</v>
      </c>
      <c r="BD76" s="9">
        <v>-1.046705</v>
      </c>
      <c r="BE76" s="9">
        <v>-1.3505579999999999</v>
      </c>
      <c r="BF76" s="9">
        <v>-0.95266949999999995</v>
      </c>
      <c r="BG76" s="9">
        <v>-0.52223030000000004</v>
      </c>
      <c r="BH76" s="9">
        <v>-1.1375679999999999</v>
      </c>
      <c r="BI76" s="9">
        <v>1.678474</v>
      </c>
      <c r="BJ76" s="9">
        <v>-1.960318</v>
      </c>
      <c r="BK76" s="9">
        <v>-0.65191529999999998</v>
      </c>
      <c r="BL76" s="9">
        <v>-0.3410591</v>
      </c>
      <c r="BM76" s="9">
        <v>-3.1142560000000001</v>
      </c>
      <c r="BN76" s="9">
        <v>-1.589901</v>
      </c>
      <c r="BO76" s="9"/>
      <c r="BP76" s="9">
        <v>-1.968588</v>
      </c>
      <c r="BQ76" s="9">
        <v>-1.44885</v>
      </c>
      <c r="BR76" s="9">
        <v>-0.98189610000000005</v>
      </c>
      <c r="BS76" s="9">
        <v>-1.378789</v>
      </c>
      <c r="BT76" s="9">
        <v>-0.38276060000000001</v>
      </c>
      <c r="BU76" s="9">
        <v>-3.1355879999999998</v>
      </c>
      <c r="BV76" s="9"/>
      <c r="BW76" s="9">
        <v>-1.3568690000000001</v>
      </c>
      <c r="BX76" s="9">
        <v>-1.6704650000000001</v>
      </c>
      <c r="BY76" s="9">
        <v>-0.63167260000000003</v>
      </c>
      <c r="BZ76" s="9">
        <v>2.2631920000000001</v>
      </c>
      <c r="CA76" s="9">
        <v>-0.40023229999999999</v>
      </c>
      <c r="CB76" s="9">
        <v>-1.591523</v>
      </c>
      <c r="CC76" s="9">
        <v>1.734623</v>
      </c>
      <c r="CD76" s="9"/>
      <c r="CE76" s="9">
        <v>0.47883310000000001</v>
      </c>
      <c r="CF76" s="9">
        <v>-1.9717150000000001</v>
      </c>
      <c r="CG76" s="9"/>
      <c r="CH76" s="9">
        <f t="shared" si="12"/>
        <v>-0.99608693731343256</v>
      </c>
      <c r="CI76" s="9">
        <f t="shared" si="13"/>
        <v>1.0896040565482963</v>
      </c>
    </row>
    <row r="77" spans="1:87" x14ac:dyDescent="0.15">
      <c r="B77" s="2">
        <v>1983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spans="1:87" x14ac:dyDescent="0.15">
      <c r="B78" s="2">
        <v>1987</v>
      </c>
      <c r="D78" s="9">
        <v>-1.0292520000000001</v>
      </c>
      <c r="E78" s="9">
        <v>1.8718840000000001</v>
      </c>
      <c r="F78" s="9">
        <v>1.767674</v>
      </c>
      <c r="G78" s="9">
        <v>-1.9336949999999999</v>
      </c>
      <c r="H78" s="9"/>
      <c r="I78" s="9">
        <v>2.634325</v>
      </c>
      <c r="J78" s="9">
        <v>5.2492400000000004</v>
      </c>
      <c r="K78" s="9">
        <v>0.1371703</v>
      </c>
      <c r="L78" s="9"/>
      <c r="M78" s="9">
        <v>1.33466</v>
      </c>
      <c r="N78" s="9">
        <v>1.1948799999999999</v>
      </c>
      <c r="O78" s="9">
        <v>2.0373679999999998</v>
      </c>
      <c r="P78" s="9"/>
      <c r="Q78" s="9"/>
      <c r="R78" s="9"/>
      <c r="S78" s="9">
        <v>2.735528</v>
      </c>
      <c r="T78" s="9">
        <v>2.9170600000000002</v>
      </c>
      <c r="U78" s="9">
        <v>7.505897</v>
      </c>
      <c r="V78" s="9">
        <v>4.8121720000000003</v>
      </c>
      <c r="W78" s="9">
        <v>5.4034849999999999</v>
      </c>
      <c r="X78" s="9">
        <v>5.337771</v>
      </c>
      <c r="Y78" s="9">
        <v>4.278505</v>
      </c>
      <c r="Z78" s="9">
        <v>5.5053789999999996</v>
      </c>
      <c r="AA78" s="9">
        <v>5.9531340000000004</v>
      </c>
      <c r="AB78" s="9">
        <v>-2.5597439999999998</v>
      </c>
      <c r="AC78" s="9">
        <v>-1.355696</v>
      </c>
      <c r="AD78" s="9"/>
      <c r="AE78" s="9">
        <v>-1.189775</v>
      </c>
      <c r="AF78" s="9">
        <v>10.717739999999999</v>
      </c>
      <c r="AG78" s="9">
        <v>12.03476</v>
      </c>
      <c r="AH78" s="9">
        <v>13.79636</v>
      </c>
      <c r="AI78" s="9">
        <v>0.77004430000000001</v>
      </c>
      <c r="AJ78" s="9">
        <v>3.353224</v>
      </c>
      <c r="AK78" s="9">
        <v>8.3375640000000004</v>
      </c>
      <c r="AL78" s="9">
        <v>7.9939770000000001</v>
      </c>
      <c r="AM78" s="9">
        <v>-2.0416319999999999</v>
      </c>
      <c r="AN78" s="9">
        <v>4.3583119999999997</v>
      </c>
      <c r="AO78" s="9">
        <v>-3.0311089999999998</v>
      </c>
      <c r="AP78" s="9"/>
      <c r="AQ78" s="9">
        <v>5.9778979999999997</v>
      </c>
      <c r="AR78" s="9">
        <v>7.3318089999999998</v>
      </c>
      <c r="AS78" s="9">
        <v>-0.58553040000000001</v>
      </c>
      <c r="AT78" s="9">
        <v>11.3894</v>
      </c>
      <c r="AU78" s="9"/>
      <c r="AV78" s="9"/>
      <c r="AW78" s="9">
        <v>10.700049999999999</v>
      </c>
      <c r="AX78" s="9">
        <v>5.7515219999999996</v>
      </c>
      <c r="AY78" s="9">
        <v>6.0882149999999999</v>
      </c>
      <c r="AZ78" s="9"/>
      <c r="BA78" s="9"/>
      <c r="BB78" s="9">
        <v>4.6456010000000001</v>
      </c>
      <c r="BC78" s="9">
        <v>9.450958</v>
      </c>
      <c r="BD78" s="9">
        <v>6.0709580000000001</v>
      </c>
      <c r="BE78" s="9">
        <v>6.0380609999999999</v>
      </c>
      <c r="BF78" s="9">
        <v>0.99869240000000004</v>
      </c>
      <c r="BG78" s="9">
        <v>7.8687509999999996</v>
      </c>
      <c r="BH78" s="9">
        <v>0.90219629999999995</v>
      </c>
      <c r="BI78" s="9">
        <v>-1.083833</v>
      </c>
      <c r="BJ78" s="9">
        <v>0.41942459999999998</v>
      </c>
      <c r="BK78" s="9">
        <v>10.859640000000001</v>
      </c>
      <c r="BL78" s="9">
        <v>1.7649280000000001</v>
      </c>
      <c r="BM78" s="9">
        <v>5.3693220000000004</v>
      </c>
      <c r="BN78" s="9">
        <v>12.14411</v>
      </c>
      <c r="BO78" s="9"/>
      <c r="BP78" s="9">
        <v>7.3485719999999999</v>
      </c>
      <c r="BQ78" s="9">
        <v>3.8725239999999999</v>
      </c>
      <c r="BR78" s="9">
        <v>6.5283920000000002</v>
      </c>
      <c r="BS78" s="9">
        <v>11.334820000000001</v>
      </c>
      <c r="BT78" s="9">
        <v>-0.61669499999999999</v>
      </c>
      <c r="BU78" s="9">
        <v>13.093999999999999</v>
      </c>
      <c r="BV78" s="9"/>
      <c r="BW78" s="9">
        <v>-1.4426490000000001</v>
      </c>
      <c r="BX78" s="9">
        <v>0.75248269999999995</v>
      </c>
      <c r="BY78" s="9">
        <v>5.8318680000000001</v>
      </c>
      <c r="BZ78" s="9">
        <v>9.7546800000000005</v>
      </c>
      <c r="CA78" s="9">
        <v>-3.5973000000000002</v>
      </c>
      <c r="CB78" s="9">
        <v>2.727509</v>
      </c>
      <c r="CC78" s="9">
        <v>1.700156</v>
      </c>
      <c r="CD78" s="9"/>
      <c r="CE78" s="9">
        <v>12.74916</v>
      </c>
      <c r="CF78" s="9">
        <v>-3.8515519999999999</v>
      </c>
      <c r="CG78" s="9"/>
      <c r="CH78" s="9">
        <f t="shared" ref="CH78:CH82" si="14">AVERAGE(D78:CF78)</f>
        <v>4.2863485253731337</v>
      </c>
      <c r="CI78" s="9">
        <f t="shared" si="13"/>
        <v>4.5928815184251688</v>
      </c>
    </row>
    <row r="79" spans="1:87" x14ac:dyDescent="0.15">
      <c r="B79" s="2">
        <v>1991</v>
      </c>
      <c r="D79" s="9">
        <v>-0.39497589999999999</v>
      </c>
      <c r="E79" s="9">
        <v>-0.36843150000000002</v>
      </c>
      <c r="F79" s="9">
        <v>-0.51040030000000003</v>
      </c>
      <c r="G79" s="9">
        <v>-0.65053490000000003</v>
      </c>
      <c r="H79" s="9">
        <v>-0.41255140000000001</v>
      </c>
      <c r="I79" s="9">
        <v>-0.39818569999999998</v>
      </c>
      <c r="J79" s="9">
        <v>-0.3755153</v>
      </c>
      <c r="K79" s="9">
        <v>-0.47581400000000001</v>
      </c>
      <c r="L79" s="9"/>
      <c r="M79" s="9">
        <v>-0.72236690000000003</v>
      </c>
      <c r="N79" s="9">
        <v>-0.45668979999999998</v>
      </c>
      <c r="O79" s="9">
        <v>-0.4569047</v>
      </c>
      <c r="P79" s="9">
        <v>-0.60545000000000004</v>
      </c>
      <c r="Q79" s="9">
        <v>-0.35177960000000003</v>
      </c>
      <c r="R79" s="9">
        <v>-0.35833470000000001</v>
      </c>
      <c r="S79" s="9">
        <v>-0.31579279999999998</v>
      </c>
      <c r="T79" s="9">
        <v>-0.36918780000000001</v>
      </c>
      <c r="U79" s="9">
        <v>-0.51511320000000005</v>
      </c>
      <c r="V79" s="9">
        <v>-0.46056580000000003</v>
      </c>
      <c r="W79" s="9">
        <v>-0.47177210000000003</v>
      </c>
      <c r="X79" s="9">
        <v>-0.37636399999999998</v>
      </c>
      <c r="Y79" s="9">
        <v>-0.43121419999999999</v>
      </c>
      <c r="Z79" s="9">
        <v>-0.526451</v>
      </c>
      <c r="AA79" s="9">
        <v>-0.4933632</v>
      </c>
      <c r="AB79" s="9">
        <v>-0.56810760000000005</v>
      </c>
      <c r="AC79" s="9">
        <v>-0.53846229999999995</v>
      </c>
      <c r="AD79" s="9"/>
      <c r="AE79" s="9">
        <v>-0.37052990000000002</v>
      </c>
      <c r="AF79" s="9">
        <v>-0.46789170000000002</v>
      </c>
      <c r="AG79" s="9">
        <v>-0.36795689999999998</v>
      </c>
      <c r="AH79" s="9">
        <v>-0.51090429999999998</v>
      </c>
      <c r="AI79" s="9">
        <v>-0.3505626</v>
      </c>
      <c r="AJ79" s="9">
        <v>-0.39521990000000001</v>
      </c>
      <c r="AK79" s="9">
        <v>-0.52227199999999996</v>
      </c>
      <c r="AL79" s="9">
        <v>-0.3656047</v>
      </c>
      <c r="AM79" s="9">
        <v>-0.94641790000000003</v>
      </c>
      <c r="AN79" s="9">
        <v>-0.35913719999999999</v>
      </c>
      <c r="AO79" s="9">
        <v>-0.44236219999999998</v>
      </c>
      <c r="AP79" s="9"/>
      <c r="AQ79" s="9">
        <v>-0.42108780000000001</v>
      </c>
      <c r="AR79" s="9">
        <v>-18.845420000000001</v>
      </c>
      <c r="AS79" s="9">
        <v>-0.43517250000000002</v>
      </c>
      <c r="AT79" s="9">
        <v>-0.443799</v>
      </c>
      <c r="AU79" s="9"/>
      <c r="AV79" s="9">
        <v>-0.55618179999999995</v>
      </c>
      <c r="AW79" s="9">
        <v>-0.72495310000000002</v>
      </c>
      <c r="AX79" s="9">
        <v>-0.94574480000000005</v>
      </c>
      <c r="AY79" s="9">
        <v>-0.3778241</v>
      </c>
      <c r="AZ79" s="9"/>
      <c r="BA79" s="9">
        <v>-0.34539320000000001</v>
      </c>
      <c r="BB79" s="9">
        <v>-0.42679139999999999</v>
      </c>
      <c r="BC79" s="9">
        <v>-0.41001559999999998</v>
      </c>
      <c r="BD79" s="9">
        <v>-0.35043770000000002</v>
      </c>
      <c r="BE79" s="9">
        <v>-0.41875289999999998</v>
      </c>
      <c r="BF79" s="9">
        <v>-0.45006180000000001</v>
      </c>
      <c r="BG79" s="9">
        <v>-0.43833549999999999</v>
      </c>
      <c r="BH79" s="9">
        <v>-0.41317749999999998</v>
      </c>
      <c r="BI79" s="9">
        <v>-0.46683449999999999</v>
      </c>
      <c r="BJ79" s="9">
        <v>-0.54255540000000002</v>
      </c>
      <c r="BK79" s="9">
        <v>-0.46322629999999998</v>
      </c>
      <c r="BL79" s="9">
        <v>-0.4250353</v>
      </c>
      <c r="BM79" s="9">
        <v>-0.45131860000000001</v>
      </c>
      <c r="BN79" s="9">
        <v>-0.75617460000000003</v>
      </c>
      <c r="BO79" s="9"/>
      <c r="BP79" s="9">
        <v>-0.3807121</v>
      </c>
      <c r="BQ79" s="9">
        <v>-0.39049339999999999</v>
      </c>
      <c r="BR79" s="9">
        <v>-0.41269460000000002</v>
      </c>
      <c r="BS79" s="9">
        <v>-0.33399620000000002</v>
      </c>
      <c r="BT79" s="9">
        <v>-0.45897959999999999</v>
      </c>
      <c r="BU79" s="9">
        <v>-1.1550210000000001</v>
      </c>
      <c r="BV79" s="9">
        <v>-0.92364710000000005</v>
      </c>
      <c r="BW79" s="9">
        <v>-0.45492349999999998</v>
      </c>
      <c r="BX79" s="9">
        <v>-0.40559339999999999</v>
      </c>
      <c r="BY79" s="9">
        <v>-0.44906360000000001</v>
      </c>
      <c r="BZ79" s="9">
        <v>-0.3911386</v>
      </c>
      <c r="CA79" s="9">
        <v>-1.0648120000000001</v>
      </c>
      <c r="CB79" s="9">
        <v>-0.54258839999999997</v>
      </c>
      <c r="CC79" s="9">
        <v>-0.62495109999999998</v>
      </c>
      <c r="CD79" s="9"/>
      <c r="CE79" s="9">
        <v>-0.46723579999999998</v>
      </c>
      <c r="CF79" s="9">
        <v>-0.52779240000000005</v>
      </c>
      <c r="CG79" s="9"/>
      <c r="CH79" s="9">
        <f t="shared" si="14"/>
        <v>-0.74047465135135115</v>
      </c>
      <c r="CI79" s="9">
        <f t="shared" si="13"/>
        <v>2.1400651898965881</v>
      </c>
    </row>
    <row r="80" spans="1:87" x14ac:dyDescent="0.15">
      <c r="B80" s="2">
        <v>1999</v>
      </c>
      <c r="D80" s="9">
        <v>1.105394</v>
      </c>
      <c r="E80" s="9">
        <v>3.5126430000000002</v>
      </c>
      <c r="F80" s="9">
        <v>0.63138179999999999</v>
      </c>
      <c r="G80" s="9">
        <v>-1.2874779999999999</v>
      </c>
      <c r="H80" s="9">
        <v>0.75872819999999996</v>
      </c>
      <c r="I80" s="9">
        <v>2.408801</v>
      </c>
      <c r="J80" s="9">
        <v>4.8362309999999997</v>
      </c>
      <c r="K80" s="9">
        <v>0.84800299999999995</v>
      </c>
      <c r="L80" s="9">
        <v>3.3785249999999998</v>
      </c>
      <c r="M80" s="9">
        <v>1.8715409999999999</v>
      </c>
      <c r="N80" s="9">
        <v>1.3111170000000001</v>
      </c>
      <c r="O80" s="9">
        <v>1.896987</v>
      </c>
      <c r="P80" s="9">
        <v>-1.3403780000000001</v>
      </c>
      <c r="Q80" s="9">
        <v>0.48290689999999997</v>
      </c>
      <c r="R80" s="9">
        <v>-0.99974640000000004</v>
      </c>
      <c r="S80" s="9">
        <v>2.7220409999999999</v>
      </c>
      <c r="T80" s="9">
        <v>6.7307940000000004</v>
      </c>
      <c r="U80" s="9">
        <v>9.8072610000000005</v>
      </c>
      <c r="V80" s="9">
        <v>-0.2009254</v>
      </c>
      <c r="W80" s="9">
        <v>1.7748159999999999</v>
      </c>
      <c r="X80" s="9">
        <v>0.1314873</v>
      </c>
      <c r="Y80" s="9">
        <v>2.1500080000000001</v>
      </c>
      <c r="Z80" s="9">
        <v>-0.84551670000000001</v>
      </c>
      <c r="AA80" s="9">
        <v>1.5357449999999999</v>
      </c>
      <c r="AB80" s="9">
        <v>1.3119179999999999</v>
      </c>
      <c r="AC80" s="9">
        <v>-2.1465369999999999</v>
      </c>
      <c r="AD80" s="9"/>
      <c r="AE80" s="9">
        <v>1.92214</v>
      </c>
      <c r="AF80" s="9">
        <v>3.6263480000000001</v>
      </c>
      <c r="AG80" s="9">
        <v>1.3713850000000001</v>
      </c>
      <c r="AH80" s="9">
        <v>-3.0338699999999998</v>
      </c>
      <c r="AI80" s="9">
        <v>-1.1932210000000001</v>
      </c>
      <c r="AJ80" s="9">
        <v>3.9762789999999999</v>
      </c>
      <c r="AK80" s="9">
        <v>3.0679210000000001</v>
      </c>
      <c r="AL80" s="9">
        <v>-1.6892370000000001</v>
      </c>
      <c r="AM80" s="9">
        <v>-1.0841700000000001</v>
      </c>
      <c r="AN80" s="9">
        <v>1.7779119999999999</v>
      </c>
      <c r="AO80" s="9">
        <v>21.75788</v>
      </c>
      <c r="AP80" s="9">
        <v>-34.746540000000003</v>
      </c>
      <c r="AQ80" s="9">
        <v>13.212870000000001</v>
      </c>
      <c r="AR80" s="9">
        <v>1.7827200000000001</v>
      </c>
      <c r="AS80" s="9">
        <v>2.3038850000000002</v>
      </c>
      <c r="AT80" s="9">
        <v>-5.5102039999999999</v>
      </c>
      <c r="AU80" s="9">
        <v>3.1358280000000001</v>
      </c>
      <c r="AV80" s="9">
        <v>15.20739</v>
      </c>
      <c r="AW80" s="9">
        <v>-23.49428</v>
      </c>
      <c r="AX80" s="9">
        <v>2.6590419999999999</v>
      </c>
      <c r="AY80" s="9">
        <v>0.13137579999999999</v>
      </c>
      <c r="AZ80" s="9">
        <v>7.5978700000000003</v>
      </c>
      <c r="BA80" s="9">
        <v>11.476839999999999</v>
      </c>
      <c r="BB80" s="9">
        <v>-6.0989550000000001</v>
      </c>
      <c r="BC80" s="9">
        <v>-2.2699569999999998</v>
      </c>
      <c r="BD80" s="9">
        <v>2.469811</v>
      </c>
      <c r="BE80" s="9">
        <v>0.32808730000000003</v>
      </c>
      <c r="BF80" s="9">
        <v>8.7158299999999994E-2</v>
      </c>
      <c r="BG80" s="9">
        <v>3.5982240000000001</v>
      </c>
      <c r="BH80" s="9">
        <v>0.67094529999999997</v>
      </c>
      <c r="BI80" s="9">
        <v>6.0107929999999996</v>
      </c>
      <c r="BJ80" s="9">
        <v>2.5590600000000001</v>
      </c>
      <c r="BK80" s="9">
        <v>0.54136850000000003</v>
      </c>
      <c r="BL80" s="9">
        <v>1.5688329999999999</v>
      </c>
      <c r="BM80" s="9">
        <v>-0.75877760000000005</v>
      </c>
      <c r="BN80" s="9">
        <v>-0.92374020000000001</v>
      </c>
      <c r="BO80" s="9">
        <v>1.1197870000000001</v>
      </c>
      <c r="BP80" s="9">
        <v>2.0465110000000002</v>
      </c>
      <c r="BQ80" s="9">
        <v>1.297212</v>
      </c>
      <c r="BR80" s="9">
        <v>3.4013550000000001</v>
      </c>
      <c r="BS80" s="9">
        <v>8.3428450000000005</v>
      </c>
      <c r="BT80" s="9">
        <v>-21.093879999999999</v>
      </c>
      <c r="BU80" s="9">
        <v>19.5062</v>
      </c>
      <c r="BV80" s="9">
        <v>-8.7248300000000008</v>
      </c>
      <c r="BW80" s="9">
        <v>-10.30602</v>
      </c>
      <c r="BX80" s="9">
        <v>4.4872620000000003</v>
      </c>
      <c r="BY80" s="9">
        <v>1.5902579999999999</v>
      </c>
      <c r="BZ80" s="9">
        <v>0.80927309999999997</v>
      </c>
      <c r="CA80" s="9">
        <v>21.369800000000001</v>
      </c>
      <c r="CB80" s="9">
        <v>2.2666879999999998</v>
      </c>
      <c r="CC80" s="9">
        <v>-3.414606</v>
      </c>
      <c r="CD80" s="9">
        <v>0.72877789999999998</v>
      </c>
      <c r="CE80" s="9">
        <v>-0.4247706</v>
      </c>
      <c r="CF80" s="9">
        <v>-0.90720820000000002</v>
      </c>
      <c r="CG80" s="9"/>
      <c r="CH80" s="9">
        <f t="shared" si="14"/>
        <v>1.2064927037499995</v>
      </c>
      <c r="CI80" s="9">
        <f t="shared" si="13"/>
        <v>7.7686494841857341</v>
      </c>
    </row>
    <row r="81" spans="2:87" x14ac:dyDescent="0.15">
      <c r="B81" s="2">
        <v>2002</v>
      </c>
      <c r="D81" s="9">
        <v>-5.3295839999999997</v>
      </c>
      <c r="E81" s="9">
        <v>3.8928569999999998</v>
      </c>
      <c r="F81" s="9">
        <v>-2.9415040000000001</v>
      </c>
      <c r="G81" s="9">
        <v>-12.02365</v>
      </c>
      <c r="H81" s="9">
        <v>4.034103</v>
      </c>
      <c r="I81" s="9">
        <v>0.28003810000000001</v>
      </c>
      <c r="J81" s="9">
        <v>-1.4307970000000001</v>
      </c>
      <c r="K81" s="9">
        <v>-5.6280489999999999</v>
      </c>
      <c r="L81" s="9">
        <v>-9.9778169999999999</v>
      </c>
      <c r="M81" s="9">
        <v>-10.91516</v>
      </c>
      <c r="N81" s="9">
        <v>-13.171519999999999</v>
      </c>
      <c r="O81" s="9">
        <v>-8.9098469999999992</v>
      </c>
      <c r="P81" s="9">
        <v>-11.252560000000001</v>
      </c>
      <c r="Q81" s="9">
        <v>6.0344660000000001</v>
      </c>
      <c r="R81" s="9">
        <v>12.192</v>
      </c>
      <c r="S81" s="9">
        <v>-11.18543</v>
      </c>
      <c r="T81" s="9">
        <v>-1.2268790000000001</v>
      </c>
      <c r="U81" s="9">
        <v>-2.6484299999999998</v>
      </c>
      <c r="V81" s="9">
        <v>-13.166510000000001</v>
      </c>
      <c r="W81" s="9">
        <v>-16.989719999999998</v>
      </c>
      <c r="X81" s="9">
        <v>-4.2034000000000002</v>
      </c>
      <c r="Y81" s="9">
        <v>-16.099049999999998</v>
      </c>
      <c r="Z81" s="9">
        <v>2.3115489999999999</v>
      </c>
      <c r="AA81" s="9">
        <v>2.0508950000000001</v>
      </c>
      <c r="AB81" s="9">
        <v>-18.04646</v>
      </c>
      <c r="AC81" s="9">
        <v>-14.744490000000001</v>
      </c>
      <c r="AD81" s="9">
        <v>-4.147939</v>
      </c>
      <c r="AE81" s="9">
        <v>-16.66686</v>
      </c>
      <c r="AF81" s="9">
        <v>30.310639999999999</v>
      </c>
      <c r="AG81" s="9">
        <v>7.264926</v>
      </c>
      <c r="AH81" s="9">
        <v>5.4740120000000001</v>
      </c>
      <c r="AI81" s="9">
        <v>9.2192129999999999</v>
      </c>
      <c r="AJ81" s="9">
        <v>-13.68411</v>
      </c>
      <c r="AK81" s="9">
        <v>1.886722</v>
      </c>
      <c r="AL81" s="9">
        <v>13.069929999999999</v>
      </c>
      <c r="AM81" s="9">
        <v>-2.1137039999999998</v>
      </c>
      <c r="AN81" s="9">
        <v>-2.1401870000000001</v>
      </c>
      <c r="AO81" s="9">
        <v>-3.2596769999999999</v>
      </c>
      <c r="AP81" s="9">
        <v>-0.53177739999999996</v>
      </c>
      <c r="AQ81" s="9">
        <v>-0.51226680000000002</v>
      </c>
      <c r="AR81" s="9">
        <v>-4.0970149999999999</v>
      </c>
      <c r="AS81" s="9">
        <v>-17.555440000000001</v>
      </c>
      <c r="AT81" s="9">
        <v>7.1348940000000001</v>
      </c>
      <c r="AU81" s="9">
        <v>-9.5483919999999998</v>
      </c>
      <c r="AV81" s="9">
        <v>-5.3649810000000002</v>
      </c>
      <c r="AW81" s="9">
        <v>-5.3785910000000001</v>
      </c>
      <c r="AX81" s="9">
        <v>-12.198410000000001</v>
      </c>
      <c r="AY81" s="9">
        <v>0.68528469999999997</v>
      </c>
      <c r="AZ81" s="9">
        <v>-18.395399999999999</v>
      </c>
      <c r="BA81" s="9">
        <v>12.88945</v>
      </c>
      <c r="BB81" s="9">
        <v>-6.625121</v>
      </c>
      <c r="BC81" s="9">
        <v>-0.14042859999999999</v>
      </c>
      <c r="BD81" s="9">
        <v>1.0067740000000001</v>
      </c>
      <c r="BE81" s="9">
        <v>2.4330560000000001</v>
      </c>
      <c r="BF81" s="9">
        <v>-2.0953620000000002</v>
      </c>
      <c r="BG81" s="9">
        <v>6.1182350000000003</v>
      </c>
      <c r="BH81" s="9">
        <v>-6.7143420000000003</v>
      </c>
      <c r="BI81" s="9">
        <v>-5.6955730000000004</v>
      </c>
      <c r="BJ81" s="9">
        <v>-15.45402</v>
      </c>
      <c r="BK81" s="9">
        <v>-8.4404889999999995</v>
      </c>
      <c r="BL81" s="9">
        <v>-3.1526369999999999</v>
      </c>
      <c r="BM81" s="9">
        <v>6.8899569999999999</v>
      </c>
      <c r="BN81" s="9">
        <v>-8.3532800000000004E-2</v>
      </c>
      <c r="BO81" s="9">
        <v>-5.9383010000000001</v>
      </c>
      <c r="BP81" s="9">
        <v>-6.2580770000000001</v>
      </c>
      <c r="BQ81" s="9">
        <v>0.64175380000000004</v>
      </c>
      <c r="BR81" s="9">
        <v>-1.4851939999999999</v>
      </c>
      <c r="BS81" s="9">
        <v>-19.341229999999999</v>
      </c>
      <c r="BT81" s="9">
        <v>-23.586459999999999</v>
      </c>
      <c r="BU81" s="9">
        <v>-9.4124029999999994</v>
      </c>
      <c r="BV81" s="9">
        <v>-7.2471059999999996</v>
      </c>
      <c r="BW81" s="9">
        <v>3.2953070000000002</v>
      </c>
      <c r="BX81" s="9">
        <v>-6.7813090000000003</v>
      </c>
      <c r="BY81" s="9">
        <v>10.106909999999999</v>
      </c>
      <c r="BZ81" s="9">
        <v>5.8174700000000001</v>
      </c>
      <c r="CA81" s="9">
        <v>-30.220379999999999</v>
      </c>
      <c r="CB81" s="9">
        <v>-10.11581</v>
      </c>
      <c r="CC81" s="9">
        <v>-15.325710000000001</v>
      </c>
      <c r="CD81" s="9">
        <v>1.8194809999999999</v>
      </c>
      <c r="CE81" s="9">
        <v>4.8473420000000003</v>
      </c>
      <c r="CF81" s="9">
        <v>-9.7772120000000005</v>
      </c>
      <c r="CG81" s="9"/>
      <c r="CH81" s="9">
        <f t="shared" si="14"/>
        <v>-4.0452967777777769</v>
      </c>
      <c r="CI81" s="9">
        <f t="shared" si="13"/>
        <v>9.5678791306896933</v>
      </c>
    </row>
    <row r="82" spans="2:87" x14ac:dyDescent="0.15">
      <c r="B82" s="2">
        <v>2007</v>
      </c>
      <c r="D82" s="9">
        <v>-4.0722899999999997</v>
      </c>
      <c r="E82" s="9">
        <v>9.4029629999999997</v>
      </c>
      <c r="F82" s="9">
        <v>-0.48716569999999998</v>
      </c>
      <c r="G82" s="9">
        <v>14.085509999999999</v>
      </c>
      <c r="H82" s="9">
        <v>-0.19576850000000001</v>
      </c>
      <c r="I82" s="9">
        <v>-1.369494</v>
      </c>
      <c r="J82" s="9">
        <v>-3.8549190000000002</v>
      </c>
      <c r="K82" s="9">
        <v>-6.0689489999999999</v>
      </c>
      <c r="L82" s="9">
        <v>-0.78299419999999997</v>
      </c>
      <c r="M82" s="9">
        <v>-7.9885520000000003</v>
      </c>
      <c r="N82" s="9">
        <v>-2.5056430000000001</v>
      </c>
      <c r="O82" s="9">
        <v>-4.3389689999999996</v>
      </c>
      <c r="P82" s="9">
        <v>-5.4548620000000003</v>
      </c>
      <c r="Q82" s="9">
        <v>-3.4758849999999999</v>
      </c>
      <c r="R82" s="9">
        <v>8.6842229999999994</v>
      </c>
      <c r="S82" s="9">
        <v>-4.0414779999999997</v>
      </c>
      <c r="T82" s="9">
        <v>17.732859999999999</v>
      </c>
      <c r="U82" s="9">
        <v>18.103120000000001</v>
      </c>
      <c r="V82" s="9">
        <v>-2.157397</v>
      </c>
      <c r="W82" s="9">
        <v>-2.4573209999999999</v>
      </c>
      <c r="X82" s="9">
        <v>-2.519587</v>
      </c>
      <c r="Y82" s="9">
        <v>-10.77238</v>
      </c>
      <c r="Z82" s="9">
        <v>0.51664750000000004</v>
      </c>
      <c r="AA82" s="9">
        <v>-0.9859194</v>
      </c>
      <c r="AB82" s="9">
        <v>-7.2186789999999998</v>
      </c>
      <c r="AC82" s="9">
        <v>-1.02782</v>
      </c>
      <c r="AD82" s="9">
        <v>-2.9019249999999999</v>
      </c>
      <c r="AE82" s="9">
        <v>-16.502269999999999</v>
      </c>
      <c r="AF82" s="9">
        <v>-5.4730819999999998</v>
      </c>
      <c r="AG82" s="9">
        <v>1.6392690000000001</v>
      </c>
      <c r="AH82" s="9">
        <v>1.946639</v>
      </c>
      <c r="AI82" s="9">
        <v>-7.2281139999999997</v>
      </c>
      <c r="AJ82" s="9">
        <v>4.0982289999999999</v>
      </c>
      <c r="AK82" s="9">
        <v>0.2829641</v>
      </c>
      <c r="AL82" s="9">
        <v>8.1422530000000002</v>
      </c>
      <c r="AM82" s="9">
        <v>0.5729284</v>
      </c>
      <c r="AN82" s="9">
        <v>2.090935</v>
      </c>
      <c r="AO82" s="9">
        <v>-5.8546740000000002</v>
      </c>
      <c r="AP82" s="9">
        <v>1.8596170000000001</v>
      </c>
      <c r="AQ82" s="9">
        <v>3.7385290000000002</v>
      </c>
      <c r="AR82" s="9">
        <v>-1.9718180000000001</v>
      </c>
      <c r="AS82" s="9">
        <v>-10.39832</v>
      </c>
      <c r="AT82" s="9">
        <v>0.35293190000000002</v>
      </c>
      <c r="AU82" s="9">
        <v>4.4602760000000004</v>
      </c>
      <c r="AV82" s="9">
        <v>-2.8275830000000002</v>
      </c>
      <c r="AW82" s="9">
        <v>0.89191529999999997</v>
      </c>
      <c r="AX82" s="9">
        <v>-12.542730000000001</v>
      </c>
      <c r="AY82" s="9">
        <v>-1.3141959999999999</v>
      </c>
      <c r="AZ82" s="9">
        <v>1.23736</v>
      </c>
      <c r="BA82" s="9">
        <v>17.908550000000002</v>
      </c>
      <c r="BB82" s="9">
        <v>-15.418380000000001</v>
      </c>
      <c r="BC82" s="9">
        <v>2.0140579999999999</v>
      </c>
      <c r="BD82" s="9">
        <v>-1.426733</v>
      </c>
      <c r="BE82" s="9">
        <v>0.46028960000000002</v>
      </c>
      <c r="BF82" s="9">
        <v>6.2872729999999999</v>
      </c>
      <c r="BG82" s="9">
        <v>13.827059999999999</v>
      </c>
      <c r="BH82" s="9">
        <v>-6.6723080000000001</v>
      </c>
      <c r="BI82" s="9">
        <v>3.434323</v>
      </c>
      <c r="BJ82" s="9">
        <v>-5.2851100000000004</v>
      </c>
      <c r="BK82" s="9">
        <v>1.5813820000000001</v>
      </c>
      <c r="BL82" s="9">
        <v>0.79785220000000001</v>
      </c>
      <c r="BM82" s="9">
        <v>-5.6305560000000003</v>
      </c>
      <c r="BN82" s="9">
        <v>-3.5168569999999999</v>
      </c>
      <c r="BO82" s="9">
        <v>-1.0989310000000001</v>
      </c>
      <c r="BP82" s="9">
        <v>0.87157620000000002</v>
      </c>
      <c r="BQ82" s="9">
        <v>-10.381019999999999</v>
      </c>
      <c r="BR82" s="9">
        <v>-0.66226289999999999</v>
      </c>
      <c r="BS82" s="9">
        <v>19.297249999999998</v>
      </c>
      <c r="BT82" s="9">
        <v>8.3521520000000002</v>
      </c>
      <c r="BU82" s="9">
        <v>-2.69462</v>
      </c>
      <c r="BV82" s="9">
        <v>-7.3815220000000004</v>
      </c>
      <c r="BW82" s="9">
        <v>9.9267099999999997E-2</v>
      </c>
      <c r="BX82" s="9">
        <v>-8.5736509999999999</v>
      </c>
      <c r="BY82" s="9">
        <v>3.6426379999999998</v>
      </c>
      <c r="BZ82" s="9">
        <v>1.4680070000000001</v>
      </c>
      <c r="CA82" s="9">
        <v>11.43984</v>
      </c>
      <c r="CB82" s="9">
        <v>-6.7735820000000002</v>
      </c>
      <c r="CC82" s="9">
        <v>2.708278</v>
      </c>
      <c r="CD82" s="9">
        <v>1.9147590000000001</v>
      </c>
      <c r="CE82" s="9">
        <v>3.142074</v>
      </c>
      <c r="CF82" s="9">
        <v>-12.242990000000001</v>
      </c>
      <c r="CG82" s="9"/>
      <c r="CH82" s="9">
        <f t="shared" si="14"/>
        <v>-0.33905565925925946</v>
      </c>
      <c r="CI82" s="9">
        <f t="shared" si="13"/>
        <v>7.235820089428473</v>
      </c>
    </row>
    <row r="83" spans="2:87" x14ac:dyDescent="0.15">
      <c r="B83" s="2">
        <v>2011</v>
      </c>
      <c r="D83" s="9">
        <v>0.87726769999999998</v>
      </c>
      <c r="E83" s="9">
        <v>10.05505</v>
      </c>
      <c r="F83" s="9">
        <v>1.5511779999999999</v>
      </c>
      <c r="G83" s="9">
        <v>5.3238709999999996</v>
      </c>
      <c r="H83" s="9">
        <v>2.234947</v>
      </c>
      <c r="I83" s="9">
        <v>1.9102749999999999</v>
      </c>
      <c r="J83" s="9">
        <v>3.8944830000000001</v>
      </c>
      <c r="K83" s="9">
        <v>1.3925369999999999</v>
      </c>
      <c r="L83" s="9">
        <v>5.7116369999999996</v>
      </c>
      <c r="M83" s="9">
        <v>0.2904448</v>
      </c>
      <c r="N83" s="9">
        <v>0.79619839999999997</v>
      </c>
      <c r="O83" s="9">
        <v>1.8852640000000001</v>
      </c>
      <c r="P83" s="9">
        <v>0.43588300000000002</v>
      </c>
      <c r="Q83" s="9">
        <v>1.0722259999999999</v>
      </c>
      <c r="R83" s="9">
        <v>5.7074309999999997</v>
      </c>
      <c r="S83" s="9">
        <v>1.423408</v>
      </c>
      <c r="T83" s="9">
        <v>7.7985870000000004</v>
      </c>
      <c r="U83" s="9">
        <v>3.3181970000000001</v>
      </c>
      <c r="V83" s="9">
        <v>1.337423</v>
      </c>
      <c r="W83" s="9">
        <v>0.63272879999999998</v>
      </c>
      <c r="X83" s="9">
        <v>3.0193349999999999</v>
      </c>
      <c r="Y83" s="9">
        <v>3.99802E-2</v>
      </c>
      <c r="Z83" s="9">
        <v>3.562751</v>
      </c>
      <c r="AA83" s="9">
        <v>1.269417</v>
      </c>
      <c r="AB83" s="9">
        <v>0.3141043</v>
      </c>
      <c r="AC83" s="9">
        <v>0.2344455</v>
      </c>
      <c r="AD83" s="9">
        <v>3.85168</v>
      </c>
      <c r="AE83" s="9">
        <v>4.4690909999999997</v>
      </c>
      <c r="AF83" s="9">
        <v>5.7427900000000003</v>
      </c>
      <c r="AG83" s="9">
        <v>3.3976500000000001</v>
      </c>
      <c r="AH83" s="9">
        <v>5.7446099999999998</v>
      </c>
      <c r="AI83" s="9">
        <v>1.473039</v>
      </c>
      <c r="AJ83" s="9">
        <v>2.122824</v>
      </c>
      <c r="AK83" s="9">
        <v>2.8425790000000002</v>
      </c>
      <c r="AL83" s="9">
        <v>5.3429760000000002</v>
      </c>
      <c r="AM83" s="9">
        <v>2.9798689999999999</v>
      </c>
      <c r="AN83" s="9">
        <v>1.7024360000000001</v>
      </c>
      <c r="AO83" s="9">
        <v>9.5177000000000005E-3</v>
      </c>
      <c r="AP83" s="9">
        <v>-2.8597359999999998</v>
      </c>
      <c r="AQ83" s="9">
        <v>2.4702989999999998</v>
      </c>
      <c r="AR83" s="9">
        <v>1.9236390000000001</v>
      </c>
      <c r="AS83" s="9">
        <v>2.1079569999999999</v>
      </c>
      <c r="AT83" s="9">
        <v>0.81686610000000004</v>
      </c>
      <c r="AU83" s="9">
        <v>1.1873260000000001</v>
      </c>
      <c r="AV83" s="9">
        <v>1.9248959999999999</v>
      </c>
      <c r="AW83" s="9">
        <v>0.6818651</v>
      </c>
      <c r="AX83" s="9">
        <v>1.6282270000000001</v>
      </c>
      <c r="AY83" s="9">
        <v>3.5050970000000001</v>
      </c>
      <c r="AZ83" s="9">
        <v>2.432966</v>
      </c>
      <c r="BA83" s="9">
        <v>13.75431</v>
      </c>
      <c r="BB83" s="9">
        <v>0.4191011</v>
      </c>
      <c r="BC83" s="9">
        <v>2.7432599999999998</v>
      </c>
      <c r="BD83" s="9">
        <v>3.9605999999999999</v>
      </c>
      <c r="BE83" s="9">
        <v>3.580463</v>
      </c>
      <c r="BF83" s="9">
        <v>4.2440340000000001</v>
      </c>
      <c r="BG83" s="9">
        <v>6.2929589999999997</v>
      </c>
      <c r="BH83" s="9">
        <v>0.13245680000000001</v>
      </c>
      <c r="BI83" s="9">
        <v>5.4307869999999996</v>
      </c>
      <c r="BJ83" s="9">
        <v>-6.4399499999999998E-2</v>
      </c>
      <c r="BK83" s="9">
        <v>3.9562040000000001</v>
      </c>
      <c r="BL83" s="9">
        <v>0.26073410000000002</v>
      </c>
      <c r="BM83" s="9">
        <v>2.1498680000000001</v>
      </c>
      <c r="BN83" s="9">
        <v>1.831437</v>
      </c>
      <c r="BO83" s="9">
        <v>1.5967210000000001</v>
      </c>
      <c r="BP83" s="9">
        <v>8.3963900000000002</v>
      </c>
      <c r="BQ83" s="9">
        <v>2.6419440000000001</v>
      </c>
      <c r="BR83" s="9">
        <v>1.356249</v>
      </c>
      <c r="BS83" s="9">
        <v>5.3010950000000001</v>
      </c>
      <c r="BT83" s="9">
        <v>2.3404720000000001</v>
      </c>
      <c r="BU83" s="9">
        <v>0.73498050000000004</v>
      </c>
      <c r="BV83" s="9">
        <v>4.6281999999999997E-2</v>
      </c>
      <c r="BW83" s="9">
        <v>16.599979999999999</v>
      </c>
      <c r="BX83" s="9">
        <v>0.67262420000000001</v>
      </c>
      <c r="BY83" s="9">
        <v>2.4668399999999999</v>
      </c>
      <c r="BZ83" s="9">
        <v>2.376703</v>
      </c>
      <c r="CA83" s="9">
        <v>10.99719</v>
      </c>
      <c r="CB83" s="9">
        <v>0.37439329999999998</v>
      </c>
      <c r="CC83" s="9">
        <v>-1.53819E-2</v>
      </c>
      <c r="CD83" s="9">
        <v>1.4484459999999999</v>
      </c>
      <c r="CE83" s="9">
        <v>4.1130690000000003</v>
      </c>
      <c r="CF83" s="9">
        <v>1.5811809999999999</v>
      </c>
      <c r="CG83" s="9"/>
      <c r="CH83" s="9">
        <f>AVERAGE(D83:CF83)</f>
        <v>2.8803521753086412</v>
      </c>
      <c r="CI83" s="9">
        <f t="shared" si="13"/>
        <v>3.0746469644234167</v>
      </c>
    </row>
    <row r="84" spans="2:87" x14ac:dyDescent="0.15"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2:87" x14ac:dyDescent="0.15">
      <c r="B85" s="2" t="s">
        <v>12</v>
      </c>
      <c r="D85" s="9">
        <f>AVERAGE(D73:D83)</f>
        <v>-1.1805983374999998</v>
      </c>
      <c r="E85" s="9">
        <f t="shared" ref="E85:BP85" si="15">AVERAGE(E73:E83)</f>
        <v>3.0730579374999998</v>
      </c>
      <c r="F85" s="9">
        <f t="shared" si="15"/>
        <v>-0.38921702500000011</v>
      </c>
      <c r="G85" s="9">
        <f t="shared" si="15"/>
        <v>0.24551738749999996</v>
      </c>
      <c r="H85" s="9">
        <f t="shared" si="15"/>
        <v>1.2838916600000001</v>
      </c>
      <c r="I85" s="9">
        <f t="shared" si="15"/>
        <v>0.53799067500000008</v>
      </c>
      <c r="J85" s="9">
        <f t="shared" si="15"/>
        <v>0.99735977499999995</v>
      </c>
      <c r="K85" s="9">
        <f t="shared" si="15"/>
        <v>-1.3339119999999998</v>
      </c>
      <c r="L85" s="9">
        <f t="shared" si="15"/>
        <v>-0.41766230000000015</v>
      </c>
      <c r="M85" s="9">
        <f t="shared" si="15"/>
        <v>-2.2005705125000001</v>
      </c>
      <c r="N85" s="9">
        <f t="shared" si="15"/>
        <v>-1.772225425</v>
      </c>
      <c r="O85" s="9">
        <f t="shared" si="15"/>
        <v>-1.1715193374999999</v>
      </c>
      <c r="P85" s="9">
        <f t="shared" si="15"/>
        <v>-3.6434734</v>
      </c>
      <c r="Q85" s="9">
        <f t="shared" si="15"/>
        <v>0.75238685999999999</v>
      </c>
      <c r="R85" s="9">
        <f t="shared" si="15"/>
        <v>5.0451145799999999</v>
      </c>
      <c r="S85" s="9">
        <f t="shared" si="15"/>
        <v>-1.10965165</v>
      </c>
      <c r="T85" s="9">
        <f t="shared" si="15"/>
        <v>4.1411331749999993</v>
      </c>
      <c r="U85" s="9">
        <f t="shared" si="15"/>
        <v>4.3912933374999996</v>
      </c>
      <c r="V85" s="9">
        <f t="shared" si="15"/>
        <v>-1.3600440250000001</v>
      </c>
      <c r="W85" s="9">
        <f t="shared" si="15"/>
        <v>-1.7206912874999998</v>
      </c>
      <c r="X85" s="9">
        <f t="shared" si="15"/>
        <v>3.1897124999999971E-2</v>
      </c>
      <c r="Y85" s="9">
        <f t="shared" si="15"/>
        <v>-2.7712147374999998</v>
      </c>
      <c r="Z85" s="9">
        <f t="shared" si="15"/>
        <v>0.93534609999999985</v>
      </c>
      <c r="AA85" s="9">
        <f t="shared" si="15"/>
        <v>1.0993075875000002</v>
      </c>
      <c r="AB85" s="9">
        <f t="shared" si="15"/>
        <v>-3.5678612875</v>
      </c>
      <c r="AC85" s="9">
        <f t="shared" si="15"/>
        <v>-2.5880907249999998</v>
      </c>
      <c r="AD85" s="9">
        <f t="shared" si="15"/>
        <v>-1.0660613333333331</v>
      </c>
      <c r="AE85" s="9">
        <f t="shared" si="15"/>
        <v>-3.8431992500000005</v>
      </c>
      <c r="AF85" s="9">
        <f t="shared" si="15"/>
        <v>5.6354643874999999</v>
      </c>
      <c r="AG85" s="9">
        <f t="shared" si="15"/>
        <v>3.08604265</v>
      </c>
      <c r="AH85" s="9">
        <f t="shared" si="15"/>
        <v>2.8476235000000001</v>
      </c>
      <c r="AI85" s="9">
        <f t="shared" si="15"/>
        <v>0.15926647500000002</v>
      </c>
      <c r="AJ85" s="9">
        <f t="shared" si="15"/>
        <v>-0.21275011250000003</v>
      </c>
      <c r="AK85" s="9">
        <f t="shared" si="15"/>
        <v>1.6283961750000002</v>
      </c>
      <c r="AL85" s="9">
        <f t="shared" si="15"/>
        <v>3.8968129125000002</v>
      </c>
      <c r="AM85" s="9">
        <f t="shared" si="15"/>
        <v>-0.43742553749999991</v>
      </c>
      <c r="AN85" s="9">
        <f t="shared" si="15"/>
        <v>0.79129543749999987</v>
      </c>
      <c r="AO85" s="9">
        <f t="shared" si="15"/>
        <v>0.95363337500000023</v>
      </c>
      <c r="AP85" s="9">
        <f t="shared" si="15"/>
        <v>-9.069609100000001</v>
      </c>
      <c r="AQ85" s="9">
        <f t="shared" si="15"/>
        <v>2.9715915750000002</v>
      </c>
      <c r="AR85" s="9">
        <f t="shared" si="15"/>
        <v>-1.7501066750000005</v>
      </c>
      <c r="AS85" s="9">
        <f t="shared" si="15"/>
        <v>-3.2561721375000001</v>
      </c>
      <c r="AT85" s="9">
        <f t="shared" si="15"/>
        <v>1.5075318750000002</v>
      </c>
      <c r="AU85" s="9">
        <f t="shared" si="15"/>
        <v>-0.19124049999999981</v>
      </c>
      <c r="AV85" s="9">
        <f t="shared" si="15"/>
        <v>1.6767080400000001</v>
      </c>
      <c r="AW85" s="9">
        <f t="shared" si="15"/>
        <v>-2.4005785875000001</v>
      </c>
      <c r="AX85" s="9">
        <f t="shared" si="15"/>
        <v>-2.5497324750000003</v>
      </c>
      <c r="AY85" s="9">
        <f t="shared" si="15"/>
        <v>0.99802795</v>
      </c>
      <c r="AZ85" s="9">
        <f t="shared" si="15"/>
        <v>-1.7818009999999993</v>
      </c>
      <c r="BA85" s="9">
        <f t="shared" si="15"/>
        <v>11.13675136</v>
      </c>
      <c r="BB85" s="9">
        <f t="shared" si="15"/>
        <v>-3.0637229125000003</v>
      </c>
      <c r="BC85" s="9">
        <f t="shared" si="15"/>
        <v>0.45152834999999997</v>
      </c>
      <c r="BD85" s="9">
        <f t="shared" si="15"/>
        <v>1.2772410875</v>
      </c>
      <c r="BE85" s="9">
        <f t="shared" si="15"/>
        <v>1.2489367499999999</v>
      </c>
      <c r="BF85" s="9">
        <f t="shared" si="15"/>
        <v>0.92801381249999992</v>
      </c>
      <c r="BG85" s="9">
        <f t="shared" si="15"/>
        <v>4.5930828999999997</v>
      </c>
      <c r="BH85" s="9">
        <f t="shared" si="15"/>
        <v>-1.7204632375000002</v>
      </c>
      <c r="BI85" s="9">
        <f t="shared" si="15"/>
        <v>1.1635170625</v>
      </c>
      <c r="BJ85" s="9">
        <f t="shared" si="15"/>
        <v>-2.5409897875</v>
      </c>
      <c r="BK85" s="9">
        <f t="shared" si="15"/>
        <v>0.92287048750000011</v>
      </c>
      <c r="BL85" s="9">
        <f t="shared" si="15"/>
        <v>-0.38159576249999994</v>
      </c>
      <c r="BM85" s="9">
        <f t="shared" si="15"/>
        <v>0.55677984999999985</v>
      </c>
      <c r="BN85" s="9">
        <f t="shared" si="15"/>
        <v>0.88816767500000016</v>
      </c>
      <c r="BO85" s="9">
        <f t="shared" si="15"/>
        <v>-1.0801810000000001</v>
      </c>
      <c r="BP85" s="9">
        <f t="shared" si="15"/>
        <v>1.1973421875000001</v>
      </c>
      <c r="BQ85" s="9">
        <f t="shared" ref="BQ85:CF85" si="16">AVERAGE(BQ73:BQ83)</f>
        <v>-0.50781111249999999</v>
      </c>
      <c r="BR85" s="9">
        <f t="shared" si="16"/>
        <v>0.88228031250000005</v>
      </c>
      <c r="BS85" s="9">
        <f t="shared" si="16"/>
        <v>2.9027493500000001</v>
      </c>
      <c r="BT85" s="9">
        <f t="shared" si="16"/>
        <v>-4.4307688999999995</v>
      </c>
      <c r="BU85" s="9">
        <f t="shared" si="16"/>
        <v>0.6997548124999996</v>
      </c>
      <c r="BV85" s="9">
        <f t="shared" si="16"/>
        <v>-4.8461646199999997</v>
      </c>
      <c r="BW85" s="9">
        <f t="shared" si="16"/>
        <v>0.80426157499999973</v>
      </c>
      <c r="BX85" s="9">
        <f t="shared" si="16"/>
        <v>-1.4398311875000001</v>
      </c>
      <c r="BY85" s="9">
        <f t="shared" si="16"/>
        <v>2.819722225</v>
      </c>
      <c r="BZ85" s="9">
        <f t="shared" si="16"/>
        <v>2.7215753125000002</v>
      </c>
      <c r="CA85" s="9">
        <f t="shared" si="16"/>
        <v>1.0655132125000004</v>
      </c>
      <c r="CB85" s="9">
        <f t="shared" si="16"/>
        <v>-1.7068641375</v>
      </c>
      <c r="CC85" s="9">
        <f t="shared" si="16"/>
        <v>-1.6546990000000001</v>
      </c>
      <c r="CD85" s="9">
        <f t="shared" si="16"/>
        <v>1.4778659750000001</v>
      </c>
      <c r="CE85" s="9">
        <f t="shared" si="16"/>
        <v>2.7599080874999999</v>
      </c>
      <c r="CF85" s="9">
        <f t="shared" si="16"/>
        <v>-3.5815484499999997</v>
      </c>
      <c r="CG85" s="9"/>
      <c r="CH85" s="9"/>
      <c r="CI85" s="9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8"/>
  <sheetViews>
    <sheetView workbookViewId="0"/>
  </sheetViews>
  <sheetFormatPr baseColWidth="10" defaultColWidth="8.83203125" defaultRowHeight="16" x14ac:dyDescent="0.2"/>
  <cols>
    <col min="1" max="1" width="2.6640625" style="6" customWidth="1"/>
    <col min="2" max="2" width="5" style="6" customWidth="1"/>
    <col min="3" max="4" width="9.1640625" style="6" bestFit="1" customWidth="1"/>
    <col min="5" max="8" width="9" style="6"/>
    <col min="9" max="16" width="9" style="36"/>
  </cols>
  <sheetData>
    <row r="1" spans="1:4" x14ac:dyDescent="0.2">
      <c r="A1" s="35" t="s">
        <v>164</v>
      </c>
    </row>
    <row r="2" spans="1:4" ht="12.75" customHeight="1" x14ac:dyDescent="0.2"/>
    <row r="3" spans="1:4" ht="12.75" customHeight="1" x14ac:dyDescent="0.2"/>
    <row r="4" spans="1:4" ht="12.75" customHeight="1" x14ac:dyDescent="0.2">
      <c r="A4" s="4" t="s">
        <v>163</v>
      </c>
    </row>
    <row r="5" spans="1:4" ht="12.75" customHeight="1" x14ac:dyDescent="0.2"/>
    <row r="6" spans="1:4" ht="12.75" customHeight="1" x14ac:dyDescent="0.2"/>
    <row r="7" spans="1:4" ht="12.75" customHeight="1" x14ac:dyDescent="0.2">
      <c r="C7" s="6" t="s">
        <v>24</v>
      </c>
      <c r="D7" s="6" t="s">
        <v>25</v>
      </c>
    </row>
    <row r="8" spans="1:4" ht="13.5" customHeight="1" x14ac:dyDescent="0.2">
      <c r="B8" s="36">
        <v>1961</v>
      </c>
      <c r="C8" s="43"/>
      <c r="D8" s="43">
        <v>0</v>
      </c>
    </row>
    <row r="9" spans="1:4" ht="13.5" customHeight="1" x14ac:dyDescent="0.2">
      <c r="B9" s="2">
        <v>1963</v>
      </c>
      <c r="C9" s="43">
        <v>0</v>
      </c>
      <c r="D9" s="43"/>
    </row>
    <row r="10" spans="1:4" ht="13.5" customHeight="1" x14ac:dyDescent="0.2">
      <c r="B10" s="36">
        <v>1965</v>
      </c>
      <c r="C10" s="43"/>
      <c r="D10" s="43">
        <v>0</v>
      </c>
    </row>
    <row r="11" spans="1:4" ht="13.5" customHeight="1" x14ac:dyDescent="0.2">
      <c r="B11" s="2">
        <v>1968</v>
      </c>
      <c r="C11" s="43">
        <v>0</v>
      </c>
      <c r="D11" s="43"/>
    </row>
    <row r="12" spans="1:4" ht="13.5" customHeight="1" x14ac:dyDescent="0.2">
      <c r="B12" s="36">
        <v>1969</v>
      </c>
      <c r="C12" s="43"/>
      <c r="D12" s="43">
        <v>0</v>
      </c>
    </row>
    <row r="13" spans="1:4" ht="13.5" customHeight="1" x14ac:dyDescent="0.2">
      <c r="B13" s="36">
        <v>1973</v>
      </c>
      <c r="C13" s="43">
        <v>0</v>
      </c>
      <c r="D13" s="43">
        <v>0</v>
      </c>
    </row>
    <row r="14" spans="1:4" ht="13.5" customHeight="1" x14ac:dyDescent="0.2">
      <c r="B14" s="36">
        <v>1977</v>
      </c>
      <c r="C14" s="43">
        <v>0</v>
      </c>
      <c r="D14" s="43">
        <v>0</v>
      </c>
    </row>
    <row r="15" spans="1:4" ht="13.5" customHeight="1" x14ac:dyDescent="0.2">
      <c r="B15" s="36">
        <v>1983</v>
      </c>
      <c r="C15" s="43"/>
      <c r="D15" s="43">
        <v>0</v>
      </c>
    </row>
    <row r="16" spans="1:4" ht="13.5" customHeight="1" x14ac:dyDescent="0.2">
      <c r="B16" s="2">
        <v>1984</v>
      </c>
      <c r="C16" s="43">
        <v>0</v>
      </c>
      <c r="D16" s="43"/>
    </row>
    <row r="17" spans="2:4" ht="13.5" customHeight="1" x14ac:dyDescent="0.2">
      <c r="B17" s="36">
        <v>1987</v>
      </c>
      <c r="C17" s="43"/>
      <c r="D17" s="43">
        <v>0</v>
      </c>
    </row>
    <row r="18" spans="2:4" ht="13.5" customHeight="1" x14ac:dyDescent="0.2">
      <c r="B18" s="2">
        <v>1989</v>
      </c>
      <c r="C18" s="43">
        <v>0</v>
      </c>
      <c r="D18" s="43"/>
    </row>
    <row r="19" spans="2:4" ht="13.5" customHeight="1" x14ac:dyDescent="0.2">
      <c r="B19" s="36">
        <v>1991</v>
      </c>
      <c r="C19" s="43"/>
      <c r="D19" s="43">
        <v>0</v>
      </c>
    </row>
    <row r="20" spans="2:4" ht="13.5" customHeight="1" x14ac:dyDescent="0.2">
      <c r="B20" s="2">
        <v>1994</v>
      </c>
      <c r="C20" s="43">
        <v>0</v>
      </c>
      <c r="D20" s="43"/>
    </row>
    <row r="21" spans="2:4" ht="13.5" customHeight="1" x14ac:dyDescent="0.2">
      <c r="B21" s="36">
        <v>1995</v>
      </c>
      <c r="C21" s="43"/>
      <c r="D21" s="43">
        <v>6.091399384810126</v>
      </c>
    </row>
    <row r="22" spans="2:4" ht="13.5" customHeight="1" x14ac:dyDescent="0.2">
      <c r="B22" s="2">
        <v>1999</v>
      </c>
      <c r="C22" s="43">
        <v>4.8443541724999992</v>
      </c>
      <c r="D22" s="43">
        <v>6.8643981674999992</v>
      </c>
    </row>
    <row r="23" spans="2:4" ht="13.5" customHeight="1" x14ac:dyDescent="0.2">
      <c r="B23" s="36">
        <v>2002</v>
      </c>
      <c r="C23" s="43"/>
      <c r="D23" s="43">
        <v>9.0084123358024701</v>
      </c>
    </row>
    <row r="24" spans="2:4" ht="13.5" customHeight="1" x14ac:dyDescent="0.2">
      <c r="B24" s="2">
        <v>2004</v>
      </c>
      <c r="C24" s="43">
        <v>6.5607776271604941</v>
      </c>
      <c r="D24" s="43"/>
    </row>
    <row r="25" spans="2:4" ht="13.5" customHeight="1" x14ac:dyDescent="0.2">
      <c r="B25" s="36">
        <v>2007</v>
      </c>
      <c r="C25" s="43"/>
      <c r="D25" s="43">
        <v>6.0972402530864187</v>
      </c>
    </row>
    <row r="26" spans="2:4" ht="13.5" customHeight="1" x14ac:dyDescent="0.2">
      <c r="B26" s="2">
        <v>2009</v>
      </c>
      <c r="C26" s="43">
        <v>8.3937717962962939</v>
      </c>
      <c r="D26" s="43"/>
    </row>
    <row r="27" spans="2:4" ht="13.5" customHeight="1" x14ac:dyDescent="0.2">
      <c r="B27" s="36">
        <v>2011</v>
      </c>
      <c r="C27" s="43"/>
      <c r="D27" s="43">
        <v>8.7519267518518529</v>
      </c>
    </row>
    <row r="28" spans="2:4" ht="12.75" customHeight="1" x14ac:dyDescent="0.2">
      <c r="B28" s="2">
        <v>2014</v>
      </c>
      <c r="C28" s="43">
        <v>9.5254402098765425</v>
      </c>
      <c r="D28" s="43"/>
    </row>
    <row r="30" spans="2:4" x14ac:dyDescent="0.2">
      <c r="C30" s="2"/>
      <c r="D30" s="2"/>
    </row>
    <row r="31" spans="2:4" x14ac:dyDescent="0.2">
      <c r="C31" s="2"/>
      <c r="D31" s="2"/>
    </row>
    <row r="32" spans="2:4" x14ac:dyDescent="0.2">
      <c r="C32" s="2"/>
      <c r="D32" s="2"/>
    </row>
    <row r="33" spans="2:4" x14ac:dyDescent="0.2">
      <c r="C33" s="2"/>
      <c r="D33" s="2"/>
    </row>
    <row r="34" spans="2:4" x14ac:dyDescent="0.2">
      <c r="B34" s="44"/>
      <c r="C34" s="2"/>
      <c r="D34" s="2"/>
    </row>
    <row r="35" spans="2:4" x14ac:dyDescent="0.2">
      <c r="C35" s="2"/>
      <c r="D35" s="2"/>
    </row>
    <row r="36" spans="2:4" x14ac:dyDescent="0.2">
      <c r="C36" s="2"/>
      <c r="D36" s="2"/>
    </row>
    <row r="37" spans="2:4" x14ac:dyDescent="0.2">
      <c r="B37" s="44"/>
      <c r="D37" s="2"/>
    </row>
    <row r="38" spans="2:4" x14ac:dyDescent="0.2">
      <c r="B38" s="4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I89"/>
  <sheetViews>
    <sheetView workbookViewId="0">
      <selection activeCell="A6" sqref="A6"/>
    </sheetView>
  </sheetViews>
  <sheetFormatPr baseColWidth="10" defaultColWidth="8.83203125" defaultRowHeight="16" x14ac:dyDescent="0.2"/>
  <cols>
    <col min="1" max="1" width="3.1640625" style="36" customWidth="1"/>
    <col min="2" max="2" width="5.5" style="36" customWidth="1"/>
    <col min="3" max="3" width="3" style="36" customWidth="1"/>
    <col min="4" max="84" width="5.6640625" style="36" customWidth="1"/>
    <col min="85" max="85" width="5.1640625" style="36" customWidth="1"/>
    <col min="86" max="86" width="5.1640625" style="15" customWidth="1"/>
    <col min="87" max="87" width="8.83203125" style="18"/>
  </cols>
  <sheetData>
    <row r="1" spans="1:87" ht="16.5" customHeight="1" x14ac:dyDescent="0.2">
      <c r="A1" s="35" t="s">
        <v>165</v>
      </c>
    </row>
    <row r="2" spans="1:87" ht="12.75" customHeight="1" x14ac:dyDescent="0.2">
      <c r="A2" s="35"/>
    </row>
    <row r="3" spans="1:87" ht="12.75" customHeight="1" x14ac:dyDescent="0.2">
      <c r="A3" s="35"/>
    </row>
    <row r="4" spans="1:87" ht="12.75" customHeight="1" x14ac:dyDescent="0.2">
      <c r="A4" s="56" t="s">
        <v>151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13"/>
    </row>
    <row r="5" spans="1:87" ht="12.75" customHeight="1" x14ac:dyDescent="0.2">
      <c r="A5" s="6" t="s">
        <v>152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13"/>
    </row>
    <row r="6" spans="1:87" ht="12.75" customHeight="1" x14ac:dyDescent="0.2">
      <c r="A6" s="6" t="s">
        <v>172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13"/>
    </row>
    <row r="7" spans="1:87" ht="12.75" customHeight="1" x14ac:dyDescent="0.2">
      <c r="A7" s="6" t="s">
        <v>153</v>
      </c>
    </row>
    <row r="8" spans="1:87" ht="12.75" customHeight="1" x14ac:dyDescent="0.2"/>
    <row r="9" spans="1:87" ht="12.75" customHeight="1" x14ac:dyDescent="0.2"/>
    <row r="10" spans="1:87" ht="12.75" customHeight="1" x14ac:dyDescent="0.2">
      <c r="A10" s="37" t="s">
        <v>166</v>
      </c>
    </row>
    <row r="11" spans="1:87" ht="12.75" customHeight="1" x14ac:dyDescent="0.2"/>
    <row r="12" spans="1:87" ht="12.75" customHeight="1" x14ac:dyDescent="0.2">
      <c r="D12" s="18">
        <v>45.01</v>
      </c>
      <c r="E12" s="18">
        <v>45.02</v>
      </c>
      <c r="F12" s="18">
        <v>45.03</v>
      </c>
      <c r="G12" s="18">
        <v>45.04</v>
      </c>
      <c r="H12" s="18">
        <v>45.05</v>
      </c>
      <c r="I12" s="18">
        <v>45.06</v>
      </c>
      <c r="J12" s="18">
        <v>45.07</v>
      </c>
      <c r="K12" s="18">
        <v>45.08</v>
      </c>
      <c r="L12" s="18">
        <v>45.09</v>
      </c>
      <c r="M12" s="18">
        <v>45.1</v>
      </c>
      <c r="N12" s="18">
        <v>45.11</v>
      </c>
      <c r="O12" s="18">
        <v>45.12</v>
      </c>
      <c r="P12" s="18">
        <v>45.13</v>
      </c>
      <c r="Q12" s="18">
        <v>45.14</v>
      </c>
      <c r="R12" s="18">
        <v>45.15</v>
      </c>
      <c r="S12" s="18">
        <v>45.16</v>
      </c>
      <c r="T12" s="18">
        <v>45.17</v>
      </c>
      <c r="U12" s="18">
        <v>45.18</v>
      </c>
      <c r="V12" s="18">
        <v>45.19</v>
      </c>
      <c r="W12" s="18">
        <v>45.2</v>
      </c>
      <c r="X12" s="18">
        <v>45.21</v>
      </c>
      <c r="Y12" s="18">
        <v>45.22</v>
      </c>
      <c r="Z12" s="18">
        <v>45.23</v>
      </c>
      <c r="AA12" s="18">
        <v>45.24</v>
      </c>
      <c r="AB12" s="18">
        <v>45.25</v>
      </c>
      <c r="AC12" s="18">
        <v>45.26</v>
      </c>
      <c r="AD12" s="18">
        <v>45.27</v>
      </c>
      <c r="AE12" s="18">
        <v>45.28</v>
      </c>
      <c r="AF12" s="18">
        <v>45.29</v>
      </c>
      <c r="AG12" s="18">
        <v>45.3</v>
      </c>
      <c r="AH12" s="18">
        <v>45.31</v>
      </c>
      <c r="AI12" s="18">
        <v>45.32</v>
      </c>
      <c r="AJ12" s="18">
        <v>45.33</v>
      </c>
      <c r="AK12" s="18">
        <v>45.34</v>
      </c>
      <c r="AL12" s="18">
        <v>45.35</v>
      </c>
      <c r="AM12" s="18">
        <v>45.36</v>
      </c>
      <c r="AN12" s="18">
        <v>45.37</v>
      </c>
      <c r="AO12" s="18">
        <v>45.38</v>
      </c>
      <c r="AP12" s="18">
        <v>45.39</v>
      </c>
      <c r="AQ12" s="18">
        <v>45.4</v>
      </c>
      <c r="AR12" s="18">
        <v>45.41</v>
      </c>
      <c r="AS12" s="18">
        <v>45.42</v>
      </c>
      <c r="AT12" s="18">
        <v>45.44</v>
      </c>
      <c r="AU12" s="18">
        <v>45.43</v>
      </c>
      <c r="AV12" s="18">
        <v>45.45</v>
      </c>
      <c r="AW12" s="18">
        <v>45.46</v>
      </c>
      <c r="AX12" s="18">
        <v>45.47</v>
      </c>
      <c r="AY12" s="18">
        <v>45.48</v>
      </c>
      <c r="AZ12" s="18">
        <v>45.49</v>
      </c>
      <c r="BA12" s="18">
        <v>45.5</v>
      </c>
      <c r="BB12" s="18">
        <v>45.51</v>
      </c>
      <c r="BC12" s="18">
        <v>45.52</v>
      </c>
      <c r="BD12" s="18">
        <v>45.53</v>
      </c>
      <c r="BE12" s="18">
        <v>45.54</v>
      </c>
      <c r="BF12" s="18">
        <v>45.55</v>
      </c>
      <c r="BG12" s="18">
        <v>45.56</v>
      </c>
      <c r="BH12" s="18">
        <v>45.57</v>
      </c>
      <c r="BI12" s="18">
        <v>45.58</v>
      </c>
      <c r="BJ12" s="18">
        <v>45.59</v>
      </c>
      <c r="BK12" s="18">
        <v>45.6</v>
      </c>
      <c r="BL12" s="18">
        <v>45.61</v>
      </c>
      <c r="BM12" s="18">
        <v>45.62</v>
      </c>
      <c r="BN12" s="18">
        <v>45.63</v>
      </c>
      <c r="BO12" s="18">
        <v>45.64</v>
      </c>
      <c r="BP12" s="18">
        <v>45.65</v>
      </c>
      <c r="BQ12" s="18">
        <v>45.66</v>
      </c>
      <c r="BR12" s="18">
        <v>45.67</v>
      </c>
      <c r="BS12" s="18">
        <v>45.68</v>
      </c>
      <c r="BT12" s="18">
        <v>45.69</v>
      </c>
      <c r="BU12" s="18">
        <v>45.7</v>
      </c>
      <c r="BV12" s="18">
        <v>45.71</v>
      </c>
      <c r="BW12" s="18">
        <v>45.72</v>
      </c>
      <c r="BX12" s="18">
        <v>45.73</v>
      </c>
      <c r="BY12" s="18">
        <v>45.74</v>
      </c>
      <c r="BZ12" s="18">
        <v>45.75</v>
      </c>
      <c r="CA12" s="18">
        <v>45.76</v>
      </c>
      <c r="CB12" s="18">
        <v>45.77</v>
      </c>
      <c r="CC12" s="18">
        <v>45.78</v>
      </c>
      <c r="CD12" s="18">
        <v>45.79</v>
      </c>
      <c r="CE12" s="18">
        <v>45.8</v>
      </c>
      <c r="CF12" s="18">
        <v>45.81</v>
      </c>
      <c r="CH12" s="15" t="s">
        <v>12</v>
      </c>
      <c r="CI12" s="18" t="s">
        <v>11</v>
      </c>
    </row>
    <row r="13" spans="1:87" ht="12.75" customHeight="1" x14ac:dyDescent="0.2">
      <c r="D13" s="13" t="s">
        <v>70</v>
      </c>
      <c r="E13" s="13" t="s">
        <v>71</v>
      </c>
      <c r="F13" s="13" t="s">
        <v>72</v>
      </c>
      <c r="G13" s="13" t="s">
        <v>73</v>
      </c>
      <c r="H13" s="13" t="s">
        <v>74</v>
      </c>
      <c r="I13" s="13" t="s">
        <v>75</v>
      </c>
      <c r="J13" s="13" t="s">
        <v>76</v>
      </c>
      <c r="K13" s="13" t="s">
        <v>77</v>
      </c>
      <c r="L13" s="13" t="s">
        <v>78</v>
      </c>
      <c r="M13" s="13" t="s">
        <v>79</v>
      </c>
      <c r="N13" s="13" t="s">
        <v>80</v>
      </c>
      <c r="O13" s="13" t="s">
        <v>81</v>
      </c>
      <c r="P13" s="13" t="s">
        <v>82</v>
      </c>
      <c r="Q13" s="13" t="s">
        <v>83</v>
      </c>
      <c r="R13" s="13" t="s">
        <v>84</v>
      </c>
      <c r="S13" s="13" t="s">
        <v>85</v>
      </c>
      <c r="T13" s="13" t="s">
        <v>86</v>
      </c>
      <c r="U13" s="13" t="s">
        <v>87</v>
      </c>
      <c r="V13" s="13" t="s">
        <v>88</v>
      </c>
      <c r="W13" s="13" t="s">
        <v>89</v>
      </c>
      <c r="X13" s="13" t="s">
        <v>90</v>
      </c>
      <c r="Y13" s="13" t="s">
        <v>91</v>
      </c>
      <c r="Z13" s="13" t="s">
        <v>92</v>
      </c>
      <c r="AA13" s="13" t="s">
        <v>93</v>
      </c>
      <c r="AB13" s="13" t="s">
        <v>94</v>
      </c>
      <c r="AC13" s="13" t="s">
        <v>95</v>
      </c>
      <c r="AD13" s="13" t="s">
        <v>96</v>
      </c>
      <c r="AE13" s="13" t="s">
        <v>97</v>
      </c>
      <c r="AF13" s="13" t="s">
        <v>98</v>
      </c>
      <c r="AG13" s="13" t="s">
        <v>99</v>
      </c>
      <c r="AH13" s="13" t="s">
        <v>100</v>
      </c>
      <c r="AI13" s="13" t="s">
        <v>101</v>
      </c>
      <c r="AJ13" s="13" t="s">
        <v>102</v>
      </c>
      <c r="AK13" s="13" t="s">
        <v>103</v>
      </c>
      <c r="AL13" s="13" t="s">
        <v>104</v>
      </c>
      <c r="AM13" s="13" t="s">
        <v>105</v>
      </c>
      <c r="AN13" s="13" t="s">
        <v>106</v>
      </c>
      <c r="AO13" s="13" t="s">
        <v>107</v>
      </c>
      <c r="AP13" s="13" t="s">
        <v>108</v>
      </c>
      <c r="AQ13" s="13" t="s">
        <v>109</v>
      </c>
      <c r="AR13" s="13" t="s">
        <v>110</v>
      </c>
      <c r="AS13" s="13" t="s">
        <v>111</v>
      </c>
      <c r="AT13" s="13" t="s">
        <v>112</v>
      </c>
      <c r="AU13" s="13" t="s">
        <v>113</v>
      </c>
      <c r="AV13" s="13" t="s">
        <v>114</v>
      </c>
      <c r="AW13" s="13" t="s">
        <v>115</v>
      </c>
      <c r="AX13" s="13" t="s">
        <v>116</v>
      </c>
      <c r="AY13" s="13" t="s">
        <v>117</v>
      </c>
      <c r="AZ13" s="13" t="s">
        <v>118</v>
      </c>
      <c r="BA13" s="13" t="s">
        <v>119</v>
      </c>
      <c r="BB13" s="13" t="s">
        <v>120</v>
      </c>
      <c r="BC13" s="13" t="s">
        <v>121</v>
      </c>
      <c r="BD13" s="13" t="s">
        <v>122</v>
      </c>
      <c r="BE13" s="13" t="s">
        <v>123</v>
      </c>
      <c r="BF13" s="13" t="s">
        <v>124</v>
      </c>
      <c r="BG13" s="13" t="s">
        <v>125</v>
      </c>
      <c r="BH13" s="13" t="s">
        <v>126</v>
      </c>
      <c r="BI13" s="13" t="s">
        <v>127</v>
      </c>
      <c r="BJ13" s="13" t="s">
        <v>128</v>
      </c>
      <c r="BK13" s="13" t="s">
        <v>129</v>
      </c>
      <c r="BL13" s="13" t="s">
        <v>130</v>
      </c>
      <c r="BM13" s="13" t="s">
        <v>131</v>
      </c>
      <c r="BN13" s="13" t="s">
        <v>132</v>
      </c>
      <c r="BO13" s="13" t="s">
        <v>133</v>
      </c>
      <c r="BP13" s="13" t="s">
        <v>134</v>
      </c>
      <c r="BQ13" s="13" t="s">
        <v>135</v>
      </c>
      <c r="BR13" s="13" t="s">
        <v>136</v>
      </c>
      <c r="BS13" s="13" t="s">
        <v>137</v>
      </c>
      <c r="BT13" s="13" t="s">
        <v>138</v>
      </c>
      <c r="BU13" s="13" t="s">
        <v>139</v>
      </c>
      <c r="BV13" s="13" t="s">
        <v>140</v>
      </c>
      <c r="BW13" s="13" t="s">
        <v>141</v>
      </c>
      <c r="BX13" s="13" t="s">
        <v>142</v>
      </c>
      <c r="BY13" s="13" t="s">
        <v>143</v>
      </c>
      <c r="BZ13" s="13" t="s">
        <v>144</v>
      </c>
      <c r="CA13" s="13" t="s">
        <v>145</v>
      </c>
      <c r="CB13" s="13" t="s">
        <v>146</v>
      </c>
      <c r="CC13" s="13" t="s">
        <v>147</v>
      </c>
      <c r="CD13" s="13" t="s">
        <v>148</v>
      </c>
      <c r="CE13" s="13" t="s">
        <v>149</v>
      </c>
      <c r="CF13" s="13" t="s">
        <v>150</v>
      </c>
      <c r="CI13" s="57" t="s">
        <v>13</v>
      </c>
    </row>
    <row r="14" spans="1:87" ht="12.75" customHeight="1" x14ac:dyDescent="0.2"/>
    <row r="15" spans="1:87" ht="12.75" customHeight="1" x14ac:dyDescent="0.2">
      <c r="B15" s="2">
        <v>1963</v>
      </c>
      <c r="C15" s="2"/>
    </row>
    <row r="16" spans="1:87" ht="12.75" customHeight="1" x14ac:dyDescent="0.2">
      <c r="B16" s="2">
        <v>1968</v>
      </c>
      <c r="C16" s="2"/>
    </row>
    <row r="17" spans="1:87" ht="12.75" customHeight="1" x14ac:dyDescent="0.2">
      <c r="B17" s="2">
        <v>1973</v>
      </c>
      <c r="C17" s="2"/>
    </row>
    <row r="18" spans="1:87" ht="12.75" customHeight="1" x14ac:dyDescent="0.2">
      <c r="B18" s="2">
        <v>1977</v>
      </c>
      <c r="C18" s="2"/>
    </row>
    <row r="19" spans="1:87" ht="12.75" customHeight="1" x14ac:dyDescent="0.2">
      <c r="B19" s="2">
        <v>1984</v>
      </c>
      <c r="C19" s="2"/>
    </row>
    <row r="20" spans="1:87" ht="12.75" customHeight="1" x14ac:dyDescent="0.2">
      <c r="B20" s="2">
        <v>1989</v>
      </c>
      <c r="C20" s="2"/>
    </row>
    <row r="21" spans="1:87" ht="12.75" customHeight="1" x14ac:dyDescent="0.2">
      <c r="B21" s="2">
        <v>1994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8"/>
      <c r="BN21" s="38"/>
      <c r="BO21" s="38"/>
      <c r="BP21" s="45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45"/>
      <c r="CD21" s="38"/>
      <c r="CE21" s="38"/>
      <c r="CF21" s="45"/>
      <c r="CH21" s="43"/>
    </row>
    <row r="22" spans="1:87" ht="12.75" customHeight="1" x14ac:dyDescent="0.2">
      <c r="B22" s="2">
        <v>1999</v>
      </c>
      <c r="C22" s="2"/>
      <c r="D22" s="9">
        <v>6.9000300000000001</v>
      </c>
      <c r="E22" s="9">
        <v>5.9727290000000002</v>
      </c>
      <c r="F22" s="9">
        <v>0</v>
      </c>
      <c r="G22" s="9">
        <v>22.258299999999998</v>
      </c>
      <c r="H22" s="9">
        <v>0</v>
      </c>
      <c r="I22" s="9">
        <v>0</v>
      </c>
      <c r="J22" s="9">
        <v>0.99174340000000005</v>
      </c>
      <c r="K22" s="9">
        <v>1.6236360000000001</v>
      </c>
      <c r="L22" s="9">
        <v>5.8308080000000002</v>
      </c>
      <c r="M22" s="9">
        <v>0</v>
      </c>
      <c r="N22" s="9">
        <v>1.9826189999999999</v>
      </c>
      <c r="O22" s="9">
        <v>0.660659</v>
      </c>
      <c r="P22" s="9">
        <v>0</v>
      </c>
      <c r="Q22" s="9">
        <v>39.274659999999997</v>
      </c>
      <c r="R22" s="9">
        <v>0</v>
      </c>
      <c r="S22" s="9">
        <v>0</v>
      </c>
      <c r="T22" s="9">
        <v>11.824199999999999</v>
      </c>
      <c r="U22" s="9">
        <v>7.3974830000000003</v>
      </c>
      <c r="V22" s="9">
        <v>0</v>
      </c>
      <c r="W22" s="9">
        <v>0</v>
      </c>
      <c r="X22" s="9">
        <v>1.2110449999999999</v>
      </c>
      <c r="Y22" s="9">
        <v>0</v>
      </c>
      <c r="Z22" s="9">
        <v>0</v>
      </c>
      <c r="AA22" s="9">
        <v>0</v>
      </c>
      <c r="AB22" s="9">
        <v>0.85297710000000004</v>
      </c>
      <c r="AC22" s="9">
        <v>40.917960000000001</v>
      </c>
      <c r="AD22" s="9"/>
      <c r="AE22" s="9">
        <v>0</v>
      </c>
      <c r="AF22" s="9">
        <v>3.3551250000000001</v>
      </c>
      <c r="AG22" s="9">
        <v>0</v>
      </c>
      <c r="AH22" s="9">
        <v>2.1332040000000001</v>
      </c>
      <c r="AI22" s="9">
        <v>0</v>
      </c>
      <c r="AJ22" s="9">
        <v>5.0223709999999997</v>
      </c>
      <c r="AK22" s="9">
        <v>0</v>
      </c>
      <c r="AL22" s="9">
        <v>0</v>
      </c>
      <c r="AM22" s="9">
        <v>42.853450000000002</v>
      </c>
      <c r="AN22" s="9">
        <v>2.0718760000000001</v>
      </c>
      <c r="AO22" s="9">
        <v>23.556059999999999</v>
      </c>
      <c r="AP22" s="9">
        <v>1.8379E-3</v>
      </c>
      <c r="AQ22" s="9">
        <v>6.2439090000000004</v>
      </c>
      <c r="AR22" s="9">
        <v>3.4395199999999999</v>
      </c>
      <c r="AS22" s="9">
        <v>3.4941770000000001</v>
      </c>
      <c r="AT22" s="9">
        <v>0</v>
      </c>
      <c r="AU22" s="9">
        <v>0</v>
      </c>
      <c r="AV22" s="9">
        <v>10.719900000000001</v>
      </c>
      <c r="AW22" s="9">
        <v>0</v>
      </c>
      <c r="AX22" s="9">
        <v>0.64203250000000001</v>
      </c>
      <c r="AY22" s="9">
        <v>0</v>
      </c>
      <c r="AZ22" s="9">
        <v>0</v>
      </c>
      <c r="BA22" s="9">
        <v>2.1667839999999998</v>
      </c>
      <c r="BB22" s="9">
        <v>0</v>
      </c>
      <c r="BC22" s="9">
        <v>0.63037169999999998</v>
      </c>
      <c r="BD22" s="9">
        <v>2.2486519999999999</v>
      </c>
      <c r="BE22" s="9">
        <v>1.2483709999999999</v>
      </c>
      <c r="BF22" s="9">
        <v>0</v>
      </c>
      <c r="BG22" s="9">
        <v>1.7201070000000001</v>
      </c>
      <c r="BH22" s="9">
        <v>2.6727409999999998</v>
      </c>
      <c r="BI22" s="9">
        <v>22.38232</v>
      </c>
      <c r="BJ22" s="9">
        <v>0.85334759999999998</v>
      </c>
      <c r="BK22" s="9">
        <v>23.864879999999999</v>
      </c>
      <c r="BL22" s="9">
        <v>0</v>
      </c>
      <c r="BM22" s="38">
        <v>0</v>
      </c>
      <c r="BN22" s="38">
        <v>0</v>
      </c>
      <c r="BO22" s="45">
        <v>1.049499</v>
      </c>
      <c r="BP22" s="38">
        <v>0</v>
      </c>
      <c r="BQ22" s="38">
        <v>1.149097</v>
      </c>
      <c r="BR22" s="46">
        <v>3.6736E-3</v>
      </c>
      <c r="BS22" s="46">
        <v>20.132989999999999</v>
      </c>
      <c r="BT22" s="46">
        <v>0</v>
      </c>
      <c r="BU22" s="46">
        <v>0</v>
      </c>
      <c r="BV22" s="38">
        <v>12.05803</v>
      </c>
      <c r="BW22" s="38">
        <v>0</v>
      </c>
      <c r="BX22" s="46">
        <v>1.014972</v>
      </c>
      <c r="BY22" s="46">
        <v>0</v>
      </c>
      <c r="BZ22" s="46">
        <v>0</v>
      </c>
      <c r="CA22" s="46">
        <v>12.33489</v>
      </c>
      <c r="CB22" s="46">
        <v>0</v>
      </c>
      <c r="CC22" s="46">
        <v>28.411560000000001</v>
      </c>
      <c r="CD22" s="46">
        <v>2.3737360000000001</v>
      </c>
      <c r="CE22" s="38">
        <v>0</v>
      </c>
      <c r="CF22" s="38">
        <v>0</v>
      </c>
      <c r="CH22" s="43">
        <f t="shared" ref="CH22:CH25" si="0">AVERAGE(D22:CF22)</f>
        <v>4.8443541724999992</v>
      </c>
      <c r="CI22" s="19">
        <f>STDEV(D22:CF22)</f>
        <v>9.6679009638828557</v>
      </c>
    </row>
    <row r="23" spans="1:87" ht="12.75" customHeight="1" x14ac:dyDescent="0.2">
      <c r="B23" s="2">
        <v>2004</v>
      </c>
      <c r="C23" s="2"/>
      <c r="D23" s="9">
        <v>8.7266460000000006</v>
      </c>
      <c r="E23" s="9">
        <v>7.6318650000000003</v>
      </c>
      <c r="F23" s="9">
        <v>0.42747689999999999</v>
      </c>
      <c r="G23" s="9">
        <v>19.256969999999999</v>
      </c>
      <c r="H23" s="9">
        <v>0</v>
      </c>
      <c r="I23" s="9">
        <v>0</v>
      </c>
      <c r="J23" s="9">
        <v>7.6173159999999998</v>
      </c>
      <c r="K23" s="9">
        <v>1.8070310000000001</v>
      </c>
      <c r="L23" s="9">
        <v>8.9629390000000004</v>
      </c>
      <c r="M23" s="9">
        <v>1.510634</v>
      </c>
      <c r="N23" s="9">
        <v>2.6432980000000001</v>
      </c>
      <c r="O23" s="9">
        <v>1.793723</v>
      </c>
      <c r="P23" s="9">
        <v>1.069528</v>
      </c>
      <c r="Q23" s="9">
        <v>50.111170000000001</v>
      </c>
      <c r="R23" s="9">
        <v>0</v>
      </c>
      <c r="S23" s="9">
        <v>0.6191894</v>
      </c>
      <c r="T23" s="9">
        <v>13.04983</v>
      </c>
      <c r="U23" s="9">
        <v>15.244199999999999</v>
      </c>
      <c r="V23" s="9">
        <v>0.93119540000000001</v>
      </c>
      <c r="W23" s="9">
        <v>0</v>
      </c>
      <c r="X23" s="9">
        <v>1.538589</v>
      </c>
      <c r="Y23" s="9">
        <v>0.88167439999999997</v>
      </c>
      <c r="Z23" s="9">
        <v>0</v>
      </c>
      <c r="AA23" s="9">
        <v>0.18986749999999999</v>
      </c>
      <c r="AB23" s="9">
        <v>1.0109870000000001</v>
      </c>
      <c r="AC23" s="9">
        <v>43.37979</v>
      </c>
      <c r="AD23" s="9">
        <v>0.42058689999999999</v>
      </c>
      <c r="AE23" s="9">
        <v>0.61053650000000004</v>
      </c>
      <c r="AF23" s="9">
        <v>3.674353</v>
      </c>
      <c r="AG23" s="9">
        <v>3.912169</v>
      </c>
      <c r="AH23" s="9">
        <v>3.9103059999999998</v>
      </c>
      <c r="AI23" s="9">
        <v>1.50326</v>
      </c>
      <c r="AJ23" s="9">
        <v>3.045245</v>
      </c>
      <c r="AK23" s="9">
        <v>1.4604109999999999</v>
      </c>
      <c r="AL23" s="9">
        <v>0</v>
      </c>
      <c r="AM23" s="9">
        <v>45.283329999999999</v>
      </c>
      <c r="AN23" s="9">
        <v>4.0389780000000002</v>
      </c>
      <c r="AO23" s="9">
        <v>9.9823629999999994</v>
      </c>
      <c r="AP23" s="9">
        <v>24.07347</v>
      </c>
      <c r="AQ23" s="9">
        <v>0</v>
      </c>
      <c r="AR23" s="9">
        <v>4.929068</v>
      </c>
      <c r="AS23" s="9">
        <v>4.379232</v>
      </c>
      <c r="AT23" s="9">
        <v>1.5627489999999999</v>
      </c>
      <c r="AU23" s="9">
        <v>0.76001929999999995</v>
      </c>
      <c r="AV23" s="9">
        <v>0.30058190000000001</v>
      </c>
      <c r="AW23" s="9">
        <v>8.8862749999999995</v>
      </c>
      <c r="AX23" s="9">
        <v>0.78776449999999998</v>
      </c>
      <c r="AY23" s="9">
        <v>0</v>
      </c>
      <c r="AZ23" s="9">
        <v>0</v>
      </c>
      <c r="BA23" s="9">
        <v>0</v>
      </c>
      <c r="BB23" s="9">
        <v>0</v>
      </c>
      <c r="BC23" s="9">
        <v>8.4619149999999994</v>
      </c>
      <c r="BD23" s="9">
        <v>3.0450029999999999</v>
      </c>
      <c r="BE23" s="9">
        <v>1.5491429999999999</v>
      </c>
      <c r="BF23" s="9">
        <v>0.46508159999999998</v>
      </c>
      <c r="BG23" s="9">
        <v>4.0859050000000003</v>
      </c>
      <c r="BH23" s="9">
        <v>2.8439890000000001</v>
      </c>
      <c r="BI23" s="9">
        <v>26.92914</v>
      </c>
      <c r="BJ23" s="9">
        <v>1.457579</v>
      </c>
      <c r="BK23" s="9">
        <v>29.524170000000002</v>
      </c>
      <c r="BL23" s="9">
        <v>0.1108857</v>
      </c>
      <c r="BM23" s="38">
        <v>0</v>
      </c>
      <c r="BN23" s="38">
        <v>1.0520719999999999</v>
      </c>
      <c r="BO23" s="38">
        <v>0.43719069999999999</v>
      </c>
      <c r="BP23" s="38">
        <v>0.49292150000000001</v>
      </c>
      <c r="BQ23" s="38">
        <v>0.79213020000000001</v>
      </c>
      <c r="BR23" s="38">
        <v>1.007703</v>
      </c>
      <c r="BS23" s="38">
        <v>16.846699999999998</v>
      </c>
      <c r="BT23" s="46">
        <v>26.894670000000001</v>
      </c>
      <c r="BU23" s="38">
        <v>2.0767699999999998</v>
      </c>
      <c r="BV23" s="38">
        <v>37.951180000000001</v>
      </c>
      <c r="BW23" s="38">
        <v>0.2476653</v>
      </c>
      <c r="BX23" s="38">
        <v>1.6627449999999999</v>
      </c>
      <c r="BY23" s="38">
        <v>1.459789</v>
      </c>
      <c r="BZ23" s="38">
        <v>0.50056809999999996</v>
      </c>
      <c r="CA23" s="38">
        <v>17.593900000000001</v>
      </c>
      <c r="CB23" s="38">
        <v>0</v>
      </c>
      <c r="CC23" s="46">
        <v>26.258009999999999</v>
      </c>
      <c r="CD23" s="38">
        <v>2.6636980000000001</v>
      </c>
      <c r="CE23" s="38">
        <v>0</v>
      </c>
      <c r="CF23" s="38">
        <v>3.0878459999999999</v>
      </c>
      <c r="CH23" s="43">
        <f t="shared" si="0"/>
        <v>6.5607776271604941</v>
      </c>
      <c r="CI23" s="19">
        <f t="shared" ref="CI23:CI25" si="1">STDEV(D23:CF23)</f>
        <v>11.229872591010425</v>
      </c>
    </row>
    <row r="24" spans="1:87" ht="12.75" customHeight="1" x14ac:dyDescent="0.2">
      <c r="B24" s="2">
        <v>2009</v>
      </c>
      <c r="C24" s="2"/>
      <c r="D24" s="9">
        <v>8.043291</v>
      </c>
      <c r="E24" s="9">
        <v>5.9070739999999997</v>
      </c>
      <c r="F24" s="9">
        <v>0</v>
      </c>
      <c r="G24" s="9">
        <v>36.879539999999999</v>
      </c>
      <c r="H24" s="9">
        <v>0</v>
      </c>
      <c r="I24" s="9">
        <v>0</v>
      </c>
      <c r="J24" s="9">
        <v>0.57383090000000003</v>
      </c>
      <c r="K24" s="9">
        <v>1.892566</v>
      </c>
      <c r="L24" s="9">
        <v>12.94764</v>
      </c>
      <c r="M24" s="9">
        <v>0</v>
      </c>
      <c r="N24" s="9">
        <v>3.2118410000000002</v>
      </c>
      <c r="O24" s="9">
        <v>0.75188379999999999</v>
      </c>
      <c r="P24" s="9">
        <v>0</v>
      </c>
      <c r="Q24" s="9">
        <v>52.81306</v>
      </c>
      <c r="R24" s="9">
        <v>0</v>
      </c>
      <c r="S24" s="9">
        <v>0</v>
      </c>
      <c r="T24" s="9">
        <v>20.724609999999998</v>
      </c>
      <c r="U24" s="9">
        <v>27.517289999999999</v>
      </c>
      <c r="V24" s="9">
        <v>0</v>
      </c>
      <c r="W24" s="9">
        <v>0</v>
      </c>
      <c r="X24" s="9">
        <v>1.539876</v>
      </c>
      <c r="Y24" s="9">
        <v>0.40058470000000002</v>
      </c>
      <c r="Z24" s="9">
        <v>0</v>
      </c>
      <c r="AA24" s="9">
        <v>0</v>
      </c>
      <c r="AB24" s="9">
        <v>1.3356920000000001</v>
      </c>
      <c r="AC24" s="9">
        <v>59.19697</v>
      </c>
      <c r="AD24" s="9">
        <v>0</v>
      </c>
      <c r="AE24" s="9">
        <v>0.53580240000000001</v>
      </c>
      <c r="AF24" s="9">
        <v>3.9619439999999999</v>
      </c>
      <c r="AG24" s="9">
        <v>0.52569999999999995</v>
      </c>
      <c r="AH24" s="9">
        <v>5.5750979999999997</v>
      </c>
      <c r="AI24" s="9">
        <v>0.11885229999999999</v>
      </c>
      <c r="AJ24" s="9">
        <v>5.1744669999999999</v>
      </c>
      <c r="AK24" s="9">
        <v>0</v>
      </c>
      <c r="AL24" s="9">
        <v>0</v>
      </c>
      <c r="AM24" s="9">
        <v>71.508949999999999</v>
      </c>
      <c r="AN24" s="9">
        <v>1.474709</v>
      </c>
      <c r="AO24" s="9">
        <v>10.223000000000001</v>
      </c>
      <c r="AP24" s="9">
        <v>32.368980000000001</v>
      </c>
      <c r="AQ24" s="9">
        <v>0.33921030000000002</v>
      </c>
      <c r="AR24" s="9">
        <v>4.633337</v>
      </c>
      <c r="AS24" s="9">
        <v>3.5759379999999998</v>
      </c>
      <c r="AT24" s="9">
        <v>0.93971740000000004</v>
      </c>
      <c r="AU24" s="9">
        <v>0</v>
      </c>
      <c r="AV24" s="9">
        <v>0</v>
      </c>
      <c r="AW24" s="9">
        <v>18.534960000000002</v>
      </c>
      <c r="AX24" s="9">
        <v>0</v>
      </c>
      <c r="AY24" s="9">
        <v>0</v>
      </c>
      <c r="AZ24" s="9">
        <v>0</v>
      </c>
      <c r="BA24" s="9">
        <v>0</v>
      </c>
      <c r="BB24" s="9">
        <v>0.38773839999999998</v>
      </c>
      <c r="BC24" s="9">
        <v>1.6503909999999999</v>
      </c>
      <c r="BD24" s="9">
        <v>1.8291329999999999</v>
      </c>
      <c r="BE24" s="9">
        <v>0.91002000000000005</v>
      </c>
      <c r="BF24" s="9">
        <v>0</v>
      </c>
      <c r="BG24" s="9">
        <v>1.3667210000000001</v>
      </c>
      <c r="BH24" s="9">
        <v>2.9329070000000002</v>
      </c>
      <c r="BI24" s="9">
        <v>43.717269999999999</v>
      </c>
      <c r="BJ24" s="9">
        <v>1.2612859999999999</v>
      </c>
      <c r="BK24" s="9">
        <v>42.37032</v>
      </c>
      <c r="BL24" s="9">
        <v>0</v>
      </c>
      <c r="BM24" s="46">
        <v>0</v>
      </c>
      <c r="BN24" s="38">
        <v>0</v>
      </c>
      <c r="BO24" s="38">
        <v>0.90222469999999999</v>
      </c>
      <c r="BP24" s="38">
        <v>0</v>
      </c>
      <c r="BQ24" s="38">
        <v>0.5511876</v>
      </c>
      <c r="BR24" s="46">
        <v>0</v>
      </c>
      <c r="BS24" s="38">
        <v>18.99916</v>
      </c>
      <c r="BT24" s="46">
        <v>37.58305</v>
      </c>
      <c r="BU24" s="38">
        <v>0</v>
      </c>
      <c r="BV24" s="38">
        <v>59.879559999999998</v>
      </c>
      <c r="BW24" s="38">
        <v>0</v>
      </c>
      <c r="BX24" s="47">
        <v>1.575002</v>
      </c>
      <c r="BY24" s="47">
        <v>0</v>
      </c>
      <c r="BZ24" s="47">
        <v>0</v>
      </c>
      <c r="CA24" s="47">
        <v>19.916789999999999</v>
      </c>
      <c r="CB24" s="47">
        <v>0</v>
      </c>
      <c r="CC24" s="38">
        <v>48.083440000000003</v>
      </c>
      <c r="CD24" s="47">
        <v>2.7528999999999999</v>
      </c>
      <c r="CE24" s="38">
        <v>0</v>
      </c>
      <c r="CF24" s="38">
        <v>0</v>
      </c>
      <c r="CH24" s="43">
        <f t="shared" si="0"/>
        <v>8.3937717962962939</v>
      </c>
      <c r="CI24" s="19">
        <f t="shared" si="1"/>
        <v>16.562418554653529</v>
      </c>
    </row>
    <row r="25" spans="1:87" ht="12.75" customHeight="1" x14ac:dyDescent="0.2">
      <c r="B25" s="2">
        <v>2014</v>
      </c>
      <c r="C25" s="2"/>
      <c r="D25" s="9">
        <v>8.1662300000000005</v>
      </c>
      <c r="E25" s="9">
        <v>7.8699870000000001</v>
      </c>
      <c r="F25" s="9">
        <v>0.1083406</v>
      </c>
      <c r="G25" s="9">
        <v>44.163600000000002</v>
      </c>
      <c r="H25" s="9">
        <v>0.48266890000000001</v>
      </c>
      <c r="I25" s="9">
        <v>0.34861720000000002</v>
      </c>
      <c r="J25" s="9">
        <v>1.1339170000000001</v>
      </c>
      <c r="K25" s="9">
        <v>2.505979</v>
      </c>
      <c r="L25" s="9">
        <v>16.316279999999999</v>
      </c>
      <c r="M25" s="9">
        <v>0.83932519999999999</v>
      </c>
      <c r="N25" s="9">
        <v>3.2731080000000001</v>
      </c>
      <c r="O25" s="9">
        <v>0.77839709999999995</v>
      </c>
      <c r="P25" s="9">
        <v>0.43360300000000002</v>
      </c>
      <c r="Q25" s="9">
        <v>52.469859999999997</v>
      </c>
      <c r="R25" s="9">
        <v>0</v>
      </c>
      <c r="S25" s="9">
        <v>0.77787379999999995</v>
      </c>
      <c r="T25" s="9">
        <v>21.646419999999999</v>
      </c>
      <c r="U25" s="9">
        <v>38.033000000000001</v>
      </c>
      <c r="V25" s="9">
        <v>0.30892029999999998</v>
      </c>
      <c r="W25" s="9">
        <v>0.28413579999999999</v>
      </c>
      <c r="X25" s="9">
        <v>1.7090829999999999</v>
      </c>
      <c r="Y25" s="9">
        <v>0.74310589999999999</v>
      </c>
      <c r="Z25" s="9">
        <v>0</v>
      </c>
      <c r="AA25" s="9">
        <v>0.39642280000000002</v>
      </c>
      <c r="AB25" s="9">
        <v>1.0466850000000001</v>
      </c>
      <c r="AC25" s="9">
        <v>55.338799999999999</v>
      </c>
      <c r="AD25" s="9">
        <v>0.43970300000000001</v>
      </c>
      <c r="AE25" s="9">
        <v>0.71643590000000001</v>
      </c>
      <c r="AF25" s="9">
        <v>5.6579550000000003</v>
      </c>
      <c r="AG25" s="9">
        <v>1.4183790000000001</v>
      </c>
      <c r="AH25" s="9">
        <v>7.7041719999999998</v>
      </c>
      <c r="AI25" s="9">
        <v>0.78195749999999997</v>
      </c>
      <c r="AJ25" s="9">
        <v>6.3268190000000004</v>
      </c>
      <c r="AK25" s="9">
        <v>0.41205779999999997</v>
      </c>
      <c r="AL25" s="9">
        <v>0</v>
      </c>
      <c r="AM25" s="9">
        <v>69.269549999999995</v>
      </c>
      <c r="AN25" s="9">
        <v>1.6387940000000001</v>
      </c>
      <c r="AO25" s="9">
        <v>10.900399999999999</v>
      </c>
      <c r="AP25" s="9">
        <v>43.376269999999998</v>
      </c>
      <c r="AQ25" s="9">
        <v>0.29011039999999999</v>
      </c>
      <c r="AR25" s="9">
        <v>5.0225150000000003</v>
      </c>
      <c r="AS25" s="9">
        <v>3.7902939999999998</v>
      </c>
      <c r="AT25" s="9">
        <v>1.0332680000000001</v>
      </c>
      <c r="AU25" s="9">
        <v>0.2492982</v>
      </c>
      <c r="AV25" s="9">
        <v>0</v>
      </c>
      <c r="AW25" s="9">
        <v>0</v>
      </c>
      <c r="AX25" s="9">
        <v>0</v>
      </c>
      <c r="AY25" s="9">
        <v>0.28695140000000002</v>
      </c>
      <c r="AZ25" s="9">
        <v>1.057453</v>
      </c>
      <c r="BA25" s="9">
        <v>0</v>
      </c>
      <c r="BB25" s="9">
        <v>0.66008299999999998</v>
      </c>
      <c r="BC25" s="9">
        <v>2.084565</v>
      </c>
      <c r="BD25" s="9">
        <v>2.3707980000000002</v>
      </c>
      <c r="BE25" s="9">
        <v>2.2161119999999999</v>
      </c>
      <c r="BF25" s="9">
        <v>0.1067521</v>
      </c>
      <c r="BG25" s="9">
        <v>1.851073</v>
      </c>
      <c r="BH25" s="9">
        <v>2.397443</v>
      </c>
      <c r="BI25" s="9">
        <v>52.381950000000003</v>
      </c>
      <c r="BJ25" s="9">
        <v>1.55298</v>
      </c>
      <c r="BK25" s="9">
        <v>46.30847</v>
      </c>
      <c r="BL25" s="9">
        <v>0.26746170000000002</v>
      </c>
      <c r="BM25" s="46">
        <v>0.3749981</v>
      </c>
      <c r="BN25" s="38">
        <v>0.22852339999999999</v>
      </c>
      <c r="BO25" s="38">
        <v>1.2844450000000001</v>
      </c>
      <c r="BP25" s="38">
        <v>0.2059819</v>
      </c>
      <c r="BQ25" s="38">
        <v>0.82602739999999997</v>
      </c>
      <c r="BR25" s="46">
        <v>0.2366489</v>
      </c>
      <c r="BS25" s="38">
        <v>26.44914</v>
      </c>
      <c r="BT25" s="46">
        <v>46.650149999999996</v>
      </c>
      <c r="BU25" s="38">
        <v>0.41286980000000001</v>
      </c>
      <c r="BV25" s="38">
        <v>70.617959999999997</v>
      </c>
      <c r="BW25" s="38">
        <v>0.1620982</v>
      </c>
      <c r="BX25" s="47">
        <v>1.7819229999999999</v>
      </c>
      <c r="BY25" s="47">
        <v>0.17499020000000001</v>
      </c>
      <c r="BZ25" s="47">
        <v>0</v>
      </c>
      <c r="CA25" s="47">
        <v>33.246200000000002</v>
      </c>
      <c r="CB25" s="47">
        <v>0.48855379999999998</v>
      </c>
      <c r="CC25" s="38">
        <v>53.243079999999999</v>
      </c>
      <c r="CD25" s="47">
        <v>3.0130210000000002</v>
      </c>
      <c r="CE25" s="38">
        <v>0</v>
      </c>
      <c r="CF25" s="38">
        <v>0.41961569999999998</v>
      </c>
      <c r="CH25" s="43">
        <f t="shared" si="0"/>
        <v>9.5254402098765425</v>
      </c>
      <c r="CI25" s="19">
        <f t="shared" si="1"/>
        <v>18.187858691120852</v>
      </c>
    </row>
    <row r="26" spans="1:87" ht="12.75" customHeight="1" x14ac:dyDescent="0.2">
      <c r="BN26" s="38"/>
      <c r="BO26" s="38"/>
      <c r="BP26" s="38"/>
      <c r="BR26" s="39"/>
      <c r="BS26" s="38"/>
      <c r="BT26" s="38"/>
      <c r="CC26" s="38"/>
    </row>
    <row r="27" spans="1:87" ht="12.75" customHeight="1" x14ac:dyDescent="0.2">
      <c r="B27" s="36" t="s">
        <v>12</v>
      </c>
      <c r="D27" s="38">
        <f>AVERAGE(D15:D25)</f>
        <v>7.9590492499999996</v>
      </c>
      <c r="E27" s="38">
        <f t="shared" ref="E27:BP27" si="2">AVERAGE(E15:E25)</f>
        <v>6.8454137500000005</v>
      </c>
      <c r="F27" s="38">
        <f t="shared" si="2"/>
        <v>0.13395437499999999</v>
      </c>
      <c r="G27" s="38">
        <f t="shared" si="2"/>
        <v>30.639602500000002</v>
      </c>
      <c r="H27" s="38">
        <f t="shared" si="2"/>
        <v>0.120667225</v>
      </c>
      <c r="I27" s="38">
        <f t="shared" si="2"/>
        <v>8.7154300000000004E-2</v>
      </c>
      <c r="J27" s="38">
        <f t="shared" si="2"/>
        <v>2.5792018250000002</v>
      </c>
      <c r="K27" s="38">
        <f t="shared" si="2"/>
        <v>1.957303</v>
      </c>
      <c r="L27" s="38">
        <f t="shared" si="2"/>
        <v>11.014416749999999</v>
      </c>
      <c r="M27" s="38">
        <f t="shared" si="2"/>
        <v>0.58748979999999995</v>
      </c>
      <c r="N27" s="38">
        <f t="shared" si="2"/>
        <v>2.7777165000000004</v>
      </c>
      <c r="O27" s="38">
        <f t="shared" si="2"/>
        <v>0.99616572499999989</v>
      </c>
      <c r="P27" s="38">
        <f t="shared" si="2"/>
        <v>0.37578275</v>
      </c>
      <c r="Q27" s="38">
        <f t="shared" si="2"/>
        <v>48.667187499999997</v>
      </c>
      <c r="R27" s="38">
        <f t="shared" si="2"/>
        <v>0</v>
      </c>
      <c r="S27" s="38">
        <f t="shared" si="2"/>
        <v>0.34926579999999996</v>
      </c>
      <c r="T27" s="38">
        <f t="shared" si="2"/>
        <v>16.811264999999999</v>
      </c>
      <c r="U27" s="38">
        <f t="shared" si="2"/>
        <v>22.047993250000001</v>
      </c>
      <c r="V27" s="38">
        <f t="shared" si="2"/>
        <v>0.31002892500000001</v>
      </c>
      <c r="W27" s="38">
        <f t="shared" si="2"/>
        <v>7.1033949999999998E-2</v>
      </c>
      <c r="X27" s="38">
        <f t="shared" si="2"/>
        <v>1.4996482499999999</v>
      </c>
      <c r="Y27" s="38">
        <f t="shared" si="2"/>
        <v>0.50634124999999996</v>
      </c>
      <c r="Z27" s="38">
        <f t="shared" si="2"/>
        <v>0</v>
      </c>
      <c r="AA27" s="38">
        <f t="shared" si="2"/>
        <v>0.14657257500000001</v>
      </c>
      <c r="AB27" s="38">
        <f t="shared" si="2"/>
        <v>1.0615852750000001</v>
      </c>
      <c r="AC27" s="38">
        <f t="shared" si="2"/>
        <v>49.708379999999998</v>
      </c>
      <c r="AD27" s="38">
        <f t="shared" si="2"/>
        <v>0.2867633</v>
      </c>
      <c r="AE27" s="38">
        <f t="shared" si="2"/>
        <v>0.46569369999999999</v>
      </c>
      <c r="AF27" s="38">
        <f t="shared" si="2"/>
        <v>4.1623442500000003</v>
      </c>
      <c r="AG27" s="38">
        <f t="shared" si="2"/>
        <v>1.464062</v>
      </c>
      <c r="AH27" s="38">
        <f t="shared" si="2"/>
        <v>4.8306949999999995</v>
      </c>
      <c r="AI27" s="38">
        <f t="shared" si="2"/>
        <v>0.60101744999999995</v>
      </c>
      <c r="AJ27" s="38">
        <f t="shared" si="2"/>
        <v>4.8922255000000003</v>
      </c>
      <c r="AK27" s="38">
        <f t="shared" si="2"/>
        <v>0.46811719999999996</v>
      </c>
      <c r="AL27" s="38">
        <f t="shared" si="2"/>
        <v>0</v>
      </c>
      <c r="AM27" s="38">
        <f t="shared" si="2"/>
        <v>57.228819999999999</v>
      </c>
      <c r="AN27" s="38">
        <f t="shared" si="2"/>
        <v>2.3060892499999999</v>
      </c>
      <c r="AO27" s="38">
        <f t="shared" si="2"/>
        <v>13.665455749999998</v>
      </c>
      <c r="AP27" s="38">
        <f t="shared" si="2"/>
        <v>24.955139475000003</v>
      </c>
      <c r="AQ27" s="38">
        <f t="shared" si="2"/>
        <v>1.7183074250000001</v>
      </c>
      <c r="AR27" s="38">
        <f t="shared" si="2"/>
        <v>4.5061099999999996</v>
      </c>
      <c r="AS27" s="38">
        <f t="shared" si="2"/>
        <v>3.8099102499999997</v>
      </c>
      <c r="AT27" s="38">
        <f t="shared" si="2"/>
        <v>0.88393359999999999</v>
      </c>
      <c r="AU27" s="38">
        <f t="shared" si="2"/>
        <v>0.25232937499999997</v>
      </c>
      <c r="AV27" s="38">
        <f t="shared" si="2"/>
        <v>2.755120475</v>
      </c>
      <c r="AW27" s="38">
        <f t="shared" si="2"/>
        <v>6.8553087500000007</v>
      </c>
      <c r="AX27" s="38">
        <f t="shared" si="2"/>
        <v>0.35744925</v>
      </c>
      <c r="AY27" s="38">
        <f t="shared" si="2"/>
        <v>7.1737850000000006E-2</v>
      </c>
      <c r="AZ27" s="38">
        <f t="shared" si="2"/>
        <v>0.26436324999999999</v>
      </c>
      <c r="BA27" s="38">
        <f t="shared" si="2"/>
        <v>0.54169599999999996</v>
      </c>
      <c r="BB27" s="38">
        <f t="shared" si="2"/>
        <v>0.26195534999999998</v>
      </c>
      <c r="BC27" s="38">
        <f t="shared" si="2"/>
        <v>3.2068106749999994</v>
      </c>
      <c r="BD27" s="38">
        <f t="shared" si="2"/>
        <v>2.3733964999999997</v>
      </c>
      <c r="BE27" s="38">
        <f t="shared" si="2"/>
        <v>1.4809114999999999</v>
      </c>
      <c r="BF27" s="38">
        <f t="shared" si="2"/>
        <v>0.142958425</v>
      </c>
      <c r="BG27" s="38">
        <f t="shared" si="2"/>
        <v>2.2559515000000001</v>
      </c>
      <c r="BH27" s="38">
        <f t="shared" si="2"/>
        <v>2.7117699999999996</v>
      </c>
      <c r="BI27" s="38">
        <f t="shared" si="2"/>
        <v>36.352670000000003</v>
      </c>
      <c r="BJ27" s="38">
        <f t="shared" si="2"/>
        <v>1.28129815</v>
      </c>
      <c r="BK27" s="38">
        <f t="shared" si="2"/>
        <v>35.516959999999997</v>
      </c>
      <c r="BL27" s="38">
        <f t="shared" si="2"/>
        <v>9.458685E-2</v>
      </c>
      <c r="BM27" s="38">
        <f t="shared" si="2"/>
        <v>9.3749525E-2</v>
      </c>
      <c r="BN27" s="38">
        <f t="shared" si="2"/>
        <v>0.32014884999999998</v>
      </c>
      <c r="BO27" s="38">
        <f t="shared" si="2"/>
        <v>0.91833984999999996</v>
      </c>
      <c r="BP27" s="38">
        <f t="shared" si="2"/>
        <v>0.17472585000000002</v>
      </c>
      <c r="BQ27" s="38">
        <f t="shared" ref="BQ27:CF27" si="3">AVERAGE(BQ15:BQ25)</f>
        <v>0.82961055000000006</v>
      </c>
      <c r="BR27" s="38">
        <f t="shared" si="3"/>
        <v>0.312006375</v>
      </c>
      <c r="BS27" s="38">
        <f t="shared" si="3"/>
        <v>20.606997499999999</v>
      </c>
      <c r="BT27" s="38">
        <f t="shared" si="3"/>
        <v>27.7819675</v>
      </c>
      <c r="BU27" s="38">
        <f t="shared" si="3"/>
        <v>0.62240994999999999</v>
      </c>
      <c r="BV27" s="38">
        <f t="shared" si="3"/>
        <v>45.126682500000001</v>
      </c>
      <c r="BW27" s="38">
        <f t="shared" si="3"/>
        <v>0.102440875</v>
      </c>
      <c r="BX27" s="38">
        <f t="shared" si="3"/>
        <v>1.5086605</v>
      </c>
      <c r="BY27" s="38">
        <f t="shared" si="3"/>
        <v>0.40869480000000002</v>
      </c>
      <c r="BZ27" s="38">
        <f t="shared" si="3"/>
        <v>0.12514202499999999</v>
      </c>
      <c r="CA27" s="38">
        <f t="shared" si="3"/>
        <v>20.772945</v>
      </c>
      <c r="CB27" s="38">
        <f t="shared" si="3"/>
        <v>0.12213845</v>
      </c>
      <c r="CC27" s="38">
        <f t="shared" si="3"/>
        <v>38.999022500000002</v>
      </c>
      <c r="CD27" s="38">
        <f t="shared" si="3"/>
        <v>2.70083875</v>
      </c>
      <c r="CE27" s="38">
        <f t="shared" si="3"/>
        <v>0</v>
      </c>
      <c r="CF27" s="38">
        <f t="shared" si="3"/>
        <v>0.87686542499999998</v>
      </c>
      <c r="CG27" s="10"/>
    </row>
    <row r="28" spans="1:87" ht="12.75" customHeight="1" x14ac:dyDescent="0.2"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10"/>
    </row>
    <row r="29" spans="1:87" ht="12.75" customHeight="1" x14ac:dyDescent="0.2"/>
    <row r="30" spans="1:87" ht="12.75" customHeight="1" x14ac:dyDescent="0.2">
      <c r="A30" s="37" t="s">
        <v>167</v>
      </c>
    </row>
    <row r="31" spans="1:87" ht="12.75" customHeight="1" x14ac:dyDescent="0.2"/>
    <row r="32" spans="1:87" ht="12.75" customHeight="1" x14ac:dyDescent="0.2">
      <c r="D32" s="18">
        <v>45.01</v>
      </c>
      <c r="E32" s="18">
        <v>45.02</v>
      </c>
      <c r="F32" s="18">
        <v>45.03</v>
      </c>
      <c r="G32" s="18">
        <v>45.04</v>
      </c>
      <c r="H32" s="18">
        <v>45.05</v>
      </c>
      <c r="I32" s="18">
        <v>45.06</v>
      </c>
      <c r="J32" s="18">
        <v>45.07</v>
      </c>
      <c r="K32" s="18">
        <v>45.08</v>
      </c>
      <c r="L32" s="18">
        <v>45.09</v>
      </c>
      <c r="M32" s="18">
        <v>45.1</v>
      </c>
      <c r="N32" s="18">
        <v>45.11</v>
      </c>
      <c r="O32" s="18">
        <v>45.12</v>
      </c>
      <c r="P32" s="18">
        <v>45.13</v>
      </c>
      <c r="Q32" s="18">
        <v>45.14</v>
      </c>
      <c r="R32" s="18">
        <v>45.15</v>
      </c>
      <c r="S32" s="18">
        <v>45.16</v>
      </c>
      <c r="T32" s="18">
        <v>45.17</v>
      </c>
      <c r="U32" s="18">
        <v>45.18</v>
      </c>
      <c r="V32" s="18">
        <v>45.19</v>
      </c>
      <c r="W32" s="18">
        <v>45.2</v>
      </c>
      <c r="X32" s="18">
        <v>45.21</v>
      </c>
      <c r="Y32" s="18">
        <v>45.22</v>
      </c>
      <c r="Z32" s="18">
        <v>45.23</v>
      </c>
      <c r="AA32" s="18">
        <v>45.24</v>
      </c>
      <c r="AB32" s="18">
        <v>45.25</v>
      </c>
      <c r="AC32" s="18">
        <v>45.26</v>
      </c>
      <c r="AD32" s="18">
        <v>45.27</v>
      </c>
      <c r="AE32" s="18">
        <v>45.28</v>
      </c>
      <c r="AF32" s="18">
        <v>45.29</v>
      </c>
      <c r="AG32" s="18">
        <v>45.3</v>
      </c>
      <c r="AH32" s="18">
        <v>45.31</v>
      </c>
      <c r="AI32" s="18">
        <v>45.32</v>
      </c>
      <c r="AJ32" s="18">
        <v>45.33</v>
      </c>
      <c r="AK32" s="18">
        <v>45.34</v>
      </c>
      <c r="AL32" s="18">
        <v>45.35</v>
      </c>
      <c r="AM32" s="18">
        <v>45.36</v>
      </c>
      <c r="AN32" s="18">
        <v>45.37</v>
      </c>
      <c r="AO32" s="18">
        <v>45.38</v>
      </c>
      <c r="AP32" s="18">
        <v>45.39</v>
      </c>
      <c r="AQ32" s="18">
        <v>45.4</v>
      </c>
      <c r="AR32" s="18">
        <v>45.41</v>
      </c>
      <c r="AS32" s="18">
        <v>45.42</v>
      </c>
      <c r="AT32" s="18">
        <v>45.44</v>
      </c>
      <c r="AU32" s="18">
        <v>45.43</v>
      </c>
      <c r="AV32" s="18">
        <v>45.45</v>
      </c>
      <c r="AW32" s="18">
        <v>45.46</v>
      </c>
      <c r="AX32" s="18">
        <v>45.47</v>
      </c>
      <c r="AY32" s="18">
        <v>45.48</v>
      </c>
      <c r="AZ32" s="18">
        <v>45.49</v>
      </c>
      <c r="BA32" s="18">
        <v>45.5</v>
      </c>
      <c r="BB32" s="18">
        <v>45.51</v>
      </c>
      <c r="BC32" s="18">
        <v>45.52</v>
      </c>
      <c r="BD32" s="18">
        <v>45.53</v>
      </c>
      <c r="BE32" s="18">
        <v>45.54</v>
      </c>
      <c r="BF32" s="18">
        <v>45.55</v>
      </c>
      <c r="BG32" s="18">
        <v>45.56</v>
      </c>
      <c r="BH32" s="18">
        <v>45.57</v>
      </c>
      <c r="BI32" s="18">
        <v>45.58</v>
      </c>
      <c r="BJ32" s="18">
        <v>45.59</v>
      </c>
      <c r="BK32" s="18">
        <v>45.6</v>
      </c>
      <c r="BL32" s="18">
        <v>45.61</v>
      </c>
      <c r="BM32" s="18">
        <v>45.62</v>
      </c>
      <c r="BN32" s="18">
        <v>45.63</v>
      </c>
      <c r="BO32" s="18">
        <v>45.64</v>
      </c>
      <c r="BP32" s="18">
        <v>45.65</v>
      </c>
      <c r="BQ32" s="18">
        <v>45.66</v>
      </c>
      <c r="BR32" s="18">
        <v>45.67</v>
      </c>
      <c r="BS32" s="18">
        <v>45.68</v>
      </c>
      <c r="BT32" s="18">
        <v>45.69</v>
      </c>
      <c r="BU32" s="18">
        <v>45.7</v>
      </c>
      <c r="BV32" s="18">
        <v>45.71</v>
      </c>
      <c r="BW32" s="18">
        <v>45.72</v>
      </c>
      <c r="BX32" s="18">
        <v>45.73</v>
      </c>
      <c r="BY32" s="18">
        <v>45.74</v>
      </c>
      <c r="BZ32" s="18">
        <v>45.75</v>
      </c>
      <c r="CA32" s="18">
        <v>45.76</v>
      </c>
      <c r="CB32" s="18">
        <v>45.77</v>
      </c>
      <c r="CC32" s="18">
        <v>45.78</v>
      </c>
      <c r="CD32" s="18">
        <v>45.79</v>
      </c>
      <c r="CE32" s="18">
        <v>45.8</v>
      </c>
      <c r="CF32" s="18">
        <v>45.81</v>
      </c>
      <c r="CH32" s="15" t="s">
        <v>12</v>
      </c>
      <c r="CI32" s="18" t="s">
        <v>11</v>
      </c>
    </row>
    <row r="33" spans="1:87" ht="12.75" customHeight="1" x14ac:dyDescent="0.2">
      <c r="D33" s="13" t="s">
        <v>70</v>
      </c>
      <c r="E33" s="13" t="s">
        <v>71</v>
      </c>
      <c r="F33" s="13" t="s">
        <v>72</v>
      </c>
      <c r="G33" s="13" t="s">
        <v>73</v>
      </c>
      <c r="H33" s="13" t="s">
        <v>74</v>
      </c>
      <c r="I33" s="13" t="s">
        <v>75</v>
      </c>
      <c r="J33" s="13" t="s">
        <v>76</v>
      </c>
      <c r="K33" s="13" t="s">
        <v>77</v>
      </c>
      <c r="L33" s="13" t="s">
        <v>78</v>
      </c>
      <c r="M33" s="13" t="s">
        <v>79</v>
      </c>
      <c r="N33" s="13" t="s">
        <v>80</v>
      </c>
      <c r="O33" s="13" t="s">
        <v>81</v>
      </c>
      <c r="P33" s="13" t="s">
        <v>82</v>
      </c>
      <c r="Q33" s="13" t="s">
        <v>83</v>
      </c>
      <c r="R33" s="13" t="s">
        <v>84</v>
      </c>
      <c r="S33" s="13" t="s">
        <v>85</v>
      </c>
      <c r="T33" s="13" t="s">
        <v>86</v>
      </c>
      <c r="U33" s="13" t="s">
        <v>87</v>
      </c>
      <c r="V33" s="13" t="s">
        <v>88</v>
      </c>
      <c r="W33" s="13" t="s">
        <v>89</v>
      </c>
      <c r="X33" s="13" t="s">
        <v>90</v>
      </c>
      <c r="Y33" s="13" t="s">
        <v>91</v>
      </c>
      <c r="Z33" s="13" t="s">
        <v>92</v>
      </c>
      <c r="AA33" s="13" t="s">
        <v>93</v>
      </c>
      <c r="AB33" s="13" t="s">
        <v>94</v>
      </c>
      <c r="AC33" s="13" t="s">
        <v>95</v>
      </c>
      <c r="AD33" s="13" t="s">
        <v>96</v>
      </c>
      <c r="AE33" s="13" t="s">
        <v>97</v>
      </c>
      <c r="AF33" s="13" t="s">
        <v>98</v>
      </c>
      <c r="AG33" s="13" t="s">
        <v>99</v>
      </c>
      <c r="AH33" s="13" t="s">
        <v>100</v>
      </c>
      <c r="AI33" s="13" t="s">
        <v>101</v>
      </c>
      <c r="AJ33" s="13" t="s">
        <v>102</v>
      </c>
      <c r="AK33" s="13" t="s">
        <v>103</v>
      </c>
      <c r="AL33" s="13" t="s">
        <v>104</v>
      </c>
      <c r="AM33" s="13" t="s">
        <v>105</v>
      </c>
      <c r="AN33" s="13" t="s">
        <v>106</v>
      </c>
      <c r="AO33" s="13" t="s">
        <v>107</v>
      </c>
      <c r="AP33" s="13" t="s">
        <v>108</v>
      </c>
      <c r="AQ33" s="13" t="s">
        <v>109</v>
      </c>
      <c r="AR33" s="13" t="s">
        <v>110</v>
      </c>
      <c r="AS33" s="13" t="s">
        <v>111</v>
      </c>
      <c r="AT33" s="13" t="s">
        <v>112</v>
      </c>
      <c r="AU33" s="13" t="s">
        <v>113</v>
      </c>
      <c r="AV33" s="13" t="s">
        <v>114</v>
      </c>
      <c r="AW33" s="13" t="s">
        <v>115</v>
      </c>
      <c r="AX33" s="13" t="s">
        <v>116</v>
      </c>
      <c r="AY33" s="13" t="s">
        <v>117</v>
      </c>
      <c r="AZ33" s="13" t="s">
        <v>118</v>
      </c>
      <c r="BA33" s="13" t="s">
        <v>119</v>
      </c>
      <c r="BB33" s="13" t="s">
        <v>120</v>
      </c>
      <c r="BC33" s="13" t="s">
        <v>121</v>
      </c>
      <c r="BD33" s="13" t="s">
        <v>122</v>
      </c>
      <c r="BE33" s="13" t="s">
        <v>123</v>
      </c>
      <c r="BF33" s="13" t="s">
        <v>124</v>
      </c>
      <c r="BG33" s="13" t="s">
        <v>125</v>
      </c>
      <c r="BH33" s="13" t="s">
        <v>126</v>
      </c>
      <c r="BI33" s="13" t="s">
        <v>127</v>
      </c>
      <c r="BJ33" s="13" t="s">
        <v>128</v>
      </c>
      <c r="BK33" s="13" t="s">
        <v>129</v>
      </c>
      <c r="BL33" s="13" t="s">
        <v>130</v>
      </c>
      <c r="BM33" s="13" t="s">
        <v>131</v>
      </c>
      <c r="BN33" s="13" t="s">
        <v>132</v>
      </c>
      <c r="BO33" s="13" t="s">
        <v>133</v>
      </c>
      <c r="BP33" s="13" t="s">
        <v>134</v>
      </c>
      <c r="BQ33" s="13" t="s">
        <v>135</v>
      </c>
      <c r="BR33" s="13" t="s">
        <v>136</v>
      </c>
      <c r="BS33" s="13" t="s">
        <v>137</v>
      </c>
      <c r="BT33" s="13" t="s">
        <v>138</v>
      </c>
      <c r="BU33" s="13" t="s">
        <v>139</v>
      </c>
      <c r="BV33" s="13" t="s">
        <v>140</v>
      </c>
      <c r="BW33" s="13" t="s">
        <v>141</v>
      </c>
      <c r="BX33" s="13" t="s">
        <v>142</v>
      </c>
      <c r="BY33" s="13" t="s">
        <v>143</v>
      </c>
      <c r="BZ33" s="13" t="s">
        <v>144</v>
      </c>
      <c r="CA33" s="13" t="s">
        <v>145</v>
      </c>
      <c r="CB33" s="13" t="s">
        <v>146</v>
      </c>
      <c r="CC33" s="13" t="s">
        <v>147</v>
      </c>
      <c r="CD33" s="13" t="s">
        <v>148</v>
      </c>
      <c r="CE33" s="13" t="s">
        <v>149</v>
      </c>
      <c r="CF33" s="13" t="s">
        <v>150</v>
      </c>
      <c r="CI33" s="57" t="s">
        <v>13</v>
      </c>
    </row>
    <row r="34" spans="1:87" ht="12.75" customHeight="1" x14ac:dyDescent="0.2"/>
    <row r="35" spans="1:87" ht="12.75" customHeight="1" x14ac:dyDescent="0.2">
      <c r="B35" s="2">
        <v>1961</v>
      </c>
      <c r="C35" s="2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7" ht="12.75" customHeight="1" x14ac:dyDescent="0.2">
      <c r="B36" s="2">
        <v>1965</v>
      </c>
      <c r="C36" s="2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7" ht="12.75" customHeight="1" x14ac:dyDescent="0.2">
      <c r="B37" s="2">
        <v>1969</v>
      </c>
      <c r="C37" s="2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43"/>
      <c r="CF37" s="38"/>
    </row>
    <row r="38" spans="1:87" ht="12.75" customHeight="1" x14ac:dyDescent="0.2">
      <c r="B38" s="2">
        <v>1973</v>
      </c>
      <c r="C38" s="2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7" ht="12.75" customHeight="1" x14ac:dyDescent="0.2">
      <c r="B39" s="2">
        <v>1977</v>
      </c>
      <c r="C39" s="2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45"/>
      <c r="BY39" s="45"/>
      <c r="BZ39" s="45"/>
      <c r="CA39" s="45"/>
      <c r="CB39" s="45"/>
      <c r="CC39" s="38"/>
      <c r="CD39" s="38"/>
      <c r="CE39" s="38"/>
      <c r="CF39" s="38"/>
    </row>
    <row r="40" spans="1:87" ht="12.75" customHeight="1" x14ac:dyDescent="0.2">
      <c r="B40" s="2">
        <v>1983</v>
      </c>
      <c r="C40" s="2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</row>
    <row r="41" spans="1:87" ht="12.75" customHeight="1" x14ac:dyDescent="0.2">
      <c r="A41" s="6"/>
      <c r="B41" s="2">
        <v>1987</v>
      </c>
      <c r="C41" s="2"/>
      <c r="BM41" s="43"/>
      <c r="BN41" s="43"/>
      <c r="BO41" s="38"/>
      <c r="BP41" s="38"/>
      <c r="BQ41" s="38"/>
      <c r="BR41" s="38"/>
      <c r="BS41" s="43"/>
      <c r="BT41" s="38"/>
      <c r="BU41" s="38"/>
      <c r="BV41" s="38"/>
      <c r="BW41" s="38"/>
      <c r="BX41" s="38"/>
      <c r="BY41" s="38"/>
      <c r="BZ41" s="38"/>
      <c r="CA41" s="38"/>
      <c r="CB41" s="38"/>
      <c r="CC41" s="43"/>
      <c r="CD41" s="38"/>
      <c r="CE41" s="38"/>
      <c r="CF41" s="38"/>
      <c r="CG41" s="6"/>
      <c r="CH41" s="43"/>
    </row>
    <row r="42" spans="1:87" ht="12.75" customHeight="1" x14ac:dyDescent="0.2">
      <c r="A42" s="4"/>
      <c r="B42" s="2">
        <v>1991</v>
      </c>
      <c r="C42" s="2"/>
      <c r="BO42" s="6"/>
      <c r="CH42" s="43"/>
      <c r="CI42" s="19"/>
    </row>
    <row r="43" spans="1:87" ht="12.75" customHeight="1" x14ac:dyDescent="0.2">
      <c r="A43" s="6"/>
      <c r="B43" s="2">
        <v>1995</v>
      </c>
      <c r="C43" s="2"/>
      <c r="D43" s="43">
        <v>6.6557839999999997</v>
      </c>
      <c r="E43" s="43">
        <v>9.4665440000000007</v>
      </c>
      <c r="F43" s="43">
        <v>0.74361900000000003</v>
      </c>
      <c r="G43" s="43">
        <v>17.913830000000001</v>
      </c>
      <c r="H43" s="43">
        <v>1.284578</v>
      </c>
      <c r="I43" s="43">
        <v>0.9832052</v>
      </c>
      <c r="J43" s="43">
        <v>2.5256419999999999</v>
      </c>
      <c r="K43" s="43">
        <v>1.8662179999999999</v>
      </c>
      <c r="L43" s="43">
        <v>6.4937760000000004</v>
      </c>
      <c r="M43" s="43">
        <v>1.470504</v>
      </c>
      <c r="N43" s="43">
        <v>3.2068620000000001</v>
      </c>
      <c r="O43" s="43">
        <v>1.040198</v>
      </c>
      <c r="P43" s="43">
        <v>1.126984</v>
      </c>
      <c r="Q43" s="43">
        <v>37.241140000000001</v>
      </c>
      <c r="R43" s="43">
        <v>0.85644480000000001</v>
      </c>
      <c r="S43" s="43">
        <v>0.69929390000000002</v>
      </c>
      <c r="T43" s="43">
        <v>7.1117860000000004</v>
      </c>
      <c r="U43" s="43">
        <v>9.9998760000000004</v>
      </c>
      <c r="V43" s="43">
        <v>1.011301</v>
      </c>
      <c r="W43" s="43">
        <v>0.98408039999999997</v>
      </c>
      <c r="X43" s="43">
        <v>1.370617</v>
      </c>
      <c r="Y43" s="43">
        <v>0.87950229999999996</v>
      </c>
      <c r="Z43" s="43">
        <v>1.0261610000000001</v>
      </c>
      <c r="AA43" s="43">
        <v>0.8701198</v>
      </c>
      <c r="AB43" s="43">
        <v>1.4079930000000001</v>
      </c>
      <c r="AC43" s="43">
        <v>46.305480000000003</v>
      </c>
      <c r="AD43" s="43"/>
      <c r="AE43" s="43">
        <v>0.83423829999999999</v>
      </c>
      <c r="AF43" s="43">
        <v>3.9114789999999999</v>
      </c>
      <c r="AG43" s="43">
        <v>1.1549769999999999</v>
      </c>
      <c r="AH43" s="43">
        <v>5.8816300000000004</v>
      </c>
      <c r="AI43" s="43">
        <v>0.7373828</v>
      </c>
      <c r="AJ43" s="43">
        <v>6.6587719999999999</v>
      </c>
      <c r="AK43" s="43">
        <v>1.3679650000000001</v>
      </c>
      <c r="AL43" s="43">
        <v>1.0459000000000001</v>
      </c>
      <c r="AM43" s="43">
        <v>54.210630000000002</v>
      </c>
      <c r="AN43" s="43">
        <v>3.1660910000000002</v>
      </c>
      <c r="AO43" s="43">
        <v>7.869084</v>
      </c>
      <c r="AP43" s="43">
        <v>21.653680000000001</v>
      </c>
      <c r="AQ43" s="43">
        <v>0.61581160000000001</v>
      </c>
      <c r="AR43" s="43">
        <v>3.6383760000000001</v>
      </c>
      <c r="AS43" s="43">
        <v>3.6722950000000001</v>
      </c>
      <c r="AT43" s="43">
        <v>2.6895389999999999</v>
      </c>
      <c r="AU43" s="43">
        <v>0.76277649999999997</v>
      </c>
      <c r="AV43" s="43">
        <v>0.76353910000000003</v>
      </c>
      <c r="AW43" s="43">
        <v>6.7887810000000002</v>
      </c>
      <c r="AX43" s="43">
        <v>1.244399</v>
      </c>
      <c r="AY43" s="43">
        <v>0.89098469999999996</v>
      </c>
      <c r="AZ43" s="43">
        <v>0.93465799999999999</v>
      </c>
      <c r="BA43" s="43">
        <v>0.80230210000000002</v>
      </c>
      <c r="BB43" s="43">
        <v>0.90694980000000003</v>
      </c>
      <c r="BC43" s="43">
        <v>4.237565</v>
      </c>
      <c r="BD43" s="43">
        <v>2.6387589999999999</v>
      </c>
      <c r="BE43" s="43">
        <v>2.5007440000000001</v>
      </c>
      <c r="BF43" s="43">
        <v>0.91919059999999997</v>
      </c>
      <c r="BG43" s="43">
        <v>2.8712960000000001</v>
      </c>
      <c r="BH43" s="43">
        <v>2.3274159999999999</v>
      </c>
      <c r="BI43" s="43">
        <v>21.948370000000001</v>
      </c>
      <c r="BJ43" s="43">
        <v>1.373461</v>
      </c>
      <c r="BK43" s="43">
        <v>16.70927</v>
      </c>
      <c r="BL43" s="43">
        <v>0.90899870000000005</v>
      </c>
      <c r="BM43" s="43">
        <v>0.79935029999999996</v>
      </c>
      <c r="BN43" s="43">
        <v>1.466653</v>
      </c>
      <c r="BO43" s="43"/>
      <c r="BP43" s="43">
        <v>0.90373999999999999</v>
      </c>
      <c r="BQ43" s="43">
        <v>1.2361089999999999</v>
      </c>
      <c r="BR43" s="43">
        <v>1.0190939999999999</v>
      </c>
      <c r="BS43" s="43">
        <v>13.72213</v>
      </c>
      <c r="BT43" s="43">
        <v>26.599969999999999</v>
      </c>
      <c r="BU43" s="43">
        <v>1.8076080000000001</v>
      </c>
      <c r="BV43" s="43">
        <v>25.87809</v>
      </c>
      <c r="BW43" s="43">
        <v>1.220394</v>
      </c>
      <c r="BX43" s="43">
        <v>1.0419039999999999</v>
      </c>
      <c r="BY43" s="43">
        <v>0.72730519999999999</v>
      </c>
      <c r="BZ43" s="43">
        <v>0.81725499999999995</v>
      </c>
      <c r="CA43" s="43">
        <v>16.940270000000002</v>
      </c>
      <c r="CB43" s="43">
        <v>1.0490790000000001</v>
      </c>
      <c r="CC43" s="43">
        <v>27.988130000000002</v>
      </c>
      <c r="CD43" s="43">
        <v>2.8457560000000002</v>
      </c>
      <c r="CE43" s="43">
        <v>1.0533589999999999</v>
      </c>
      <c r="CF43" s="43">
        <v>0.92550429999999995</v>
      </c>
      <c r="CG43" s="6"/>
      <c r="CH43" s="43">
        <f t="shared" ref="CH43" si="4">AVERAGE(D43:CF43)</f>
        <v>6.091399384810126</v>
      </c>
      <c r="CI43" s="19">
        <f t="shared" ref="CI43" si="5">STDEV(D43:CF43)</f>
        <v>10.38986742102699</v>
      </c>
    </row>
    <row r="44" spans="1:87" ht="12.75" customHeight="1" x14ac:dyDescent="0.2">
      <c r="A44" s="6"/>
      <c r="B44" s="2">
        <v>1999</v>
      </c>
      <c r="C44" s="2"/>
      <c r="D44" s="43">
        <v>7.3650510000000002</v>
      </c>
      <c r="E44" s="43">
        <v>7.5156660000000004</v>
      </c>
      <c r="F44" s="43">
        <v>1.11832</v>
      </c>
      <c r="G44" s="43">
        <v>33.726210000000002</v>
      </c>
      <c r="H44" s="43">
        <v>1.0758129999999999</v>
      </c>
      <c r="I44" s="43">
        <v>0.88923399999999997</v>
      </c>
      <c r="J44" s="43">
        <v>1.5659799999999999</v>
      </c>
      <c r="K44" s="43">
        <v>2.4803350000000002</v>
      </c>
      <c r="L44" s="43">
        <v>7.8424180000000003</v>
      </c>
      <c r="M44" s="43">
        <v>1.285166</v>
      </c>
      <c r="N44" s="43">
        <v>3.7361</v>
      </c>
      <c r="O44" s="43">
        <v>1.040333</v>
      </c>
      <c r="P44" s="43">
        <v>1.4016580000000001</v>
      </c>
      <c r="Q44" s="43">
        <v>43.400120000000001</v>
      </c>
      <c r="R44" s="43">
        <v>1.451211</v>
      </c>
      <c r="S44" s="43">
        <v>1.0570550000000001</v>
      </c>
      <c r="T44" s="43">
        <v>12.871930000000001</v>
      </c>
      <c r="U44" s="43">
        <v>13.698499999999999</v>
      </c>
      <c r="V44" s="43">
        <v>1.1587320000000001</v>
      </c>
      <c r="W44" s="43">
        <v>0.89451000000000003</v>
      </c>
      <c r="X44" s="43">
        <v>1.7188129999999999</v>
      </c>
      <c r="Y44" s="43">
        <v>1.0451520000000001</v>
      </c>
      <c r="Z44" s="43">
        <v>0.73257450000000002</v>
      </c>
      <c r="AA44" s="43">
        <v>0.76052989999999998</v>
      </c>
      <c r="AB44" s="43">
        <v>1.9230389999999999</v>
      </c>
      <c r="AC44" s="43">
        <v>45.895049999999998</v>
      </c>
      <c r="AD44" s="43"/>
      <c r="AE44" s="43">
        <v>1.133594</v>
      </c>
      <c r="AF44" s="43">
        <v>4.937557</v>
      </c>
      <c r="AG44" s="43">
        <v>1.0641659999999999</v>
      </c>
      <c r="AH44" s="43">
        <v>6.1719809999999997</v>
      </c>
      <c r="AI44" s="43">
        <v>0.85373619999999995</v>
      </c>
      <c r="AJ44" s="43">
        <v>5.4789060000000003</v>
      </c>
      <c r="AK44" s="43">
        <v>1.0864849999999999</v>
      </c>
      <c r="AL44" s="43">
        <v>1.178968</v>
      </c>
      <c r="AM44" s="43">
        <v>46.07779</v>
      </c>
      <c r="AN44" s="43">
        <v>2.5720839999999998</v>
      </c>
      <c r="AO44" s="43">
        <v>8.8428930000000001</v>
      </c>
      <c r="AP44" s="43">
        <v>29.747990000000001</v>
      </c>
      <c r="AQ44" s="43">
        <v>1.0898410000000001</v>
      </c>
      <c r="AR44" s="43">
        <v>4.0331279999999996</v>
      </c>
      <c r="AS44" s="43">
        <v>4.3592339999999998</v>
      </c>
      <c r="AT44" s="43">
        <v>1.7579009999999999</v>
      </c>
      <c r="AU44" s="43">
        <v>1.182823</v>
      </c>
      <c r="AV44" s="43">
        <v>0.79085249999999996</v>
      </c>
      <c r="AW44" s="43">
        <v>17.50067</v>
      </c>
      <c r="AX44" s="43">
        <v>1.4919709999999999</v>
      </c>
      <c r="AY44" s="43">
        <v>1.058227</v>
      </c>
      <c r="AZ44" s="43">
        <v>0.84537819999999997</v>
      </c>
      <c r="BA44" s="43">
        <v>0.93851899999999999</v>
      </c>
      <c r="BB44" s="43">
        <v>1.028435</v>
      </c>
      <c r="BC44" s="43">
        <v>2.4881869999999999</v>
      </c>
      <c r="BD44" s="43">
        <v>3.0819239999999999</v>
      </c>
      <c r="BE44" s="43">
        <v>2.4469910000000001</v>
      </c>
      <c r="BF44" s="43">
        <v>0.79417800000000005</v>
      </c>
      <c r="BG44" s="43">
        <v>2.303321</v>
      </c>
      <c r="BH44" s="43">
        <v>3.5640040000000002</v>
      </c>
      <c r="BI44" s="43">
        <v>25.262460000000001</v>
      </c>
      <c r="BJ44" s="43">
        <v>1.575917</v>
      </c>
      <c r="BK44" s="43">
        <v>31.804120000000001</v>
      </c>
      <c r="BL44" s="43">
        <v>0.92924130000000005</v>
      </c>
      <c r="BM44" s="43">
        <v>0.88697040000000005</v>
      </c>
      <c r="BN44" s="43">
        <v>1.76169</v>
      </c>
      <c r="BO44" s="43">
        <v>1.6176459999999999</v>
      </c>
      <c r="BP44" s="43">
        <v>1.1382019999999999</v>
      </c>
      <c r="BQ44" s="43">
        <v>1.4724809999999999</v>
      </c>
      <c r="BR44" s="43">
        <v>0.99199000000000004</v>
      </c>
      <c r="BS44" s="43">
        <v>16.556719999999999</v>
      </c>
      <c r="BT44" s="43">
        <v>22.122530000000001</v>
      </c>
      <c r="BU44" s="43">
        <v>1.793585</v>
      </c>
      <c r="BV44" s="43">
        <v>24.078440000000001</v>
      </c>
      <c r="BW44" s="43">
        <v>0.67605369999999998</v>
      </c>
      <c r="BX44" s="43">
        <v>1.686687</v>
      </c>
      <c r="BY44" s="43">
        <v>0.70498179999999999</v>
      </c>
      <c r="BZ44" s="43">
        <v>0.78498590000000001</v>
      </c>
      <c r="CA44" s="43">
        <v>13.371420000000001</v>
      </c>
      <c r="CB44" s="43">
        <v>1.3000910000000001</v>
      </c>
      <c r="CC44" s="43">
        <v>35.70955</v>
      </c>
      <c r="CD44" s="43">
        <v>3.2349489999999999</v>
      </c>
      <c r="CE44" s="43">
        <v>0.95102900000000001</v>
      </c>
      <c r="CF44" s="43">
        <v>1.1888780000000001</v>
      </c>
      <c r="CG44" s="6"/>
      <c r="CH44" s="43">
        <f t="shared" ref="CH44:CH47" si="6">AVERAGE(D44:CF44)</f>
        <v>6.8643981674999992</v>
      </c>
      <c r="CI44" s="19">
        <f t="shared" ref="CI44:CI47" si="7">STDEV(D44:CF44)</f>
        <v>11.24902028022688</v>
      </c>
    </row>
    <row r="45" spans="1:87" ht="12.75" customHeight="1" x14ac:dyDescent="0.2">
      <c r="A45" s="6"/>
      <c r="B45" s="2">
        <v>2002</v>
      </c>
      <c r="C45" s="2"/>
      <c r="D45" s="43">
        <v>9.2702709999999993</v>
      </c>
      <c r="E45" s="43">
        <v>11.96701</v>
      </c>
      <c r="F45" s="43">
        <v>1.0815570000000001</v>
      </c>
      <c r="G45" s="43">
        <v>35.063549999999999</v>
      </c>
      <c r="H45" s="43">
        <v>1.6603969999999999</v>
      </c>
      <c r="I45" s="43">
        <v>1.3064519999999999</v>
      </c>
      <c r="J45" s="43">
        <v>2.449017</v>
      </c>
      <c r="K45" s="43">
        <v>2.7781159999999998</v>
      </c>
      <c r="L45" s="43">
        <v>15.9346</v>
      </c>
      <c r="M45" s="43">
        <v>0.92245739999999998</v>
      </c>
      <c r="N45" s="43">
        <v>5.0092840000000001</v>
      </c>
      <c r="O45" s="43">
        <v>1.607613</v>
      </c>
      <c r="P45" s="43">
        <v>1.4935579999999999</v>
      </c>
      <c r="Q45" s="43">
        <v>47.10389</v>
      </c>
      <c r="R45" s="43">
        <v>0.60515169999999996</v>
      </c>
      <c r="S45" s="43">
        <v>1.0541959999999999</v>
      </c>
      <c r="T45" s="43">
        <v>22.17933</v>
      </c>
      <c r="U45" s="43">
        <v>29.552600000000002</v>
      </c>
      <c r="V45" s="43">
        <v>1.3953880000000001</v>
      </c>
      <c r="W45" s="43">
        <v>0.84226849999999998</v>
      </c>
      <c r="X45" s="43">
        <v>2.1008779999999998</v>
      </c>
      <c r="Y45" s="43">
        <v>1.0139640000000001</v>
      </c>
      <c r="Z45" s="43">
        <v>1.5726979999999999</v>
      </c>
      <c r="AA45" s="43">
        <v>1.932855</v>
      </c>
      <c r="AB45" s="43">
        <v>1.839788</v>
      </c>
      <c r="AC45" s="43">
        <v>56.13</v>
      </c>
      <c r="AD45" s="43">
        <v>1.6156740000000001</v>
      </c>
      <c r="AE45" s="43">
        <v>0.8795442</v>
      </c>
      <c r="AF45" s="43">
        <v>7.1241849999999998</v>
      </c>
      <c r="AG45" s="43">
        <v>1.6119749999999999</v>
      </c>
      <c r="AH45" s="43">
        <v>9.8410810000000009</v>
      </c>
      <c r="AI45" s="43">
        <v>1.238961</v>
      </c>
      <c r="AJ45" s="43">
        <v>7.9960950000000004</v>
      </c>
      <c r="AK45" s="43">
        <v>1.291533</v>
      </c>
      <c r="AL45" s="43">
        <v>1.02708</v>
      </c>
      <c r="AM45" s="43">
        <v>45.097099999999998</v>
      </c>
      <c r="AN45" s="43">
        <v>3.370244</v>
      </c>
      <c r="AO45" s="43">
        <v>9.5334990000000008</v>
      </c>
      <c r="AP45" s="43">
        <v>32.681289999999997</v>
      </c>
      <c r="AQ45" s="43">
        <v>1.093537</v>
      </c>
      <c r="AR45" s="43">
        <v>5.5110349999999997</v>
      </c>
      <c r="AS45" s="43">
        <v>5.1774060000000004</v>
      </c>
      <c r="AT45" s="43">
        <v>3.1949040000000002</v>
      </c>
      <c r="AU45" s="43">
        <v>1.4398919999999999</v>
      </c>
      <c r="AV45" s="43">
        <v>1.2533639999999999</v>
      </c>
      <c r="AW45" s="43">
        <v>19.579270000000001</v>
      </c>
      <c r="AX45" s="43">
        <v>1.376625</v>
      </c>
      <c r="AY45" s="43">
        <v>1.5461849999999999</v>
      </c>
      <c r="AZ45" s="43">
        <v>2.2641429999999998</v>
      </c>
      <c r="BA45" s="43">
        <v>0.95983399999999996</v>
      </c>
      <c r="BB45" s="43">
        <v>0.84657320000000003</v>
      </c>
      <c r="BC45" s="43">
        <v>4.0575200000000002</v>
      </c>
      <c r="BD45" s="43">
        <v>3.9385650000000001</v>
      </c>
      <c r="BE45" s="43">
        <v>3.1478030000000001</v>
      </c>
      <c r="BF45" s="43">
        <v>0.95566759999999995</v>
      </c>
      <c r="BG45" s="43">
        <v>4.1808310000000004</v>
      </c>
      <c r="BH45" s="43">
        <v>3.9401069999999998</v>
      </c>
      <c r="BI45" s="43">
        <v>39.584670000000003</v>
      </c>
      <c r="BJ45" s="43">
        <v>1.7205060000000001</v>
      </c>
      <c r="BK45" s="43">
        <v>38.085450000000002</v>
      </c>
      <c r="BL45" s="43">
        <v>1.147316</v>
      </c>
      <c r="BM45" s="43">
        <v>1.296168</v>
      </c>
      <c r="BN45" s="43">
        <v>1.442563</v>
      </c>
      <c r="BO45" s="43">
        <v>2.2195339999999999</v>
      </c>
      <c r="BP45" s="43">
        <v>0.59524169999999998</v>
      </c>
      <c r="BQ45" s="43">
        <v>1.6941850000000001</v>
      </c>
      <c r="BR45" s="43">
        <v>1.258146</v>
      </c>
      <c r="BS45" s="43">
        <v>19.276979999999998</v>
      </c>
      <c r="BT45" s="43">
        <v>41.45731</v>
      </c>
      <c r="BU45" s="43">
        <v>1.6975830000000001</v>
      </c>
      <c r="BV45" s="43">
        <v>45.941589999999998</v>
      </c>
      <c r="BW45" s="43">
        <v>1.1923459999999999</v>
      </c>
      <c r="BX45" s="43">
        <v>1.6780839999999999</v>
      </c>
      <c r="BY45" s="43">
        <v>1.293212</v>
      </c>
      <c r="BZ45" s="43">
        <v>0.80660489999999996</v>
      </c>
      <c r="CA45" s="43">
        <v>32.54645</v>
      </c>
      <c r="CB45" s="43">
        <v>1.568424</v>
      </c>
      <c r="CC45" s="43">
        <v>40.85378</v>
      </c>
      <c r="CD45" s="43">
        <v>3.956658</v>
      </c>
      <c r="CE45" s="43">
        <v>1.489652</v>
      </c>
      <c r="CF45" s="43">
        <v>1.2405330000000001</v>
      </c>
      <c r="CG45" s="6"/>
      <c r="CH45" s="43">
        <f t="shared" si="6"/>
        <v>9.0084123358024701</v>
      </c>
      <c r="CI45" s="19">
        <f t="shared" si="7"/>
        <v>14.101060312365339</v>
      </c>
    </row>
    <row r="46" spans="1:87" ht="12.75" customHeight="1" x14ac:dyDescent="0.2">
      <c r="A46" s="6"/>
      <c r="B46" s="2">
        <v>2007</v>
      </c>
      <c r="C46" s="2"/>
      <c r="D46" s="43">
        <v>5.3170929999999998</v>
      </c>
      <c r="E46" s="43">
        <v>5.8674169999999997</v>
      </c>
      <c r="F46" s="43">
        <v>0</v>
      </c>
      <c r="G46" s="43">
        <v>22.79926</v>
      </c>
      <c r="H46" s="43">
        <v>0</v>
      </c>
      <c r="I46" s="43">
        <v>0</v>
      </c>
      <c r="J46" s="43">
        <v>0.59522189999999997</v>
      </c>
      <c r="K46" s="43">
        <v>1.499784</v>
      </c>
      <c r="L46" s="43">
        <v>0</v>
      </c>
      <c r="M46" s="43">
        <v>0</v>
      </c>
      <c r="N46" s="43">
        <v>2.4434300000000002</v>
      </c>
      <c r="O46" s="43">
        <v>0.40035090000000001</v>
      </c>
      <c r="P46" s="43">
        <v>0</v>
      </c>
      <c r="Q46" s="43">
        <v>38.844499999999996</v>
      </c>
      <c r="R46" s="43">
        <v>0</v>
      </c>
      <c r="S46" s="43">
        <v>0</v>
      </c>
      <c r="T46" s="43">
        <v>13.89443</v>
      </c>
      <c r="U46" s="43">
        <v>16.05367</v>
      </c>
      <c r="V46" s="43">
        <v>0</v>
      </c>
      <c r="W46" s="43">
        <v>0</v>
      </c>
      <c r="X46" s="43">
        <v>0.74346159999999994</v>
      </c>
      <c r="Y46" s="43">
        <v>0</v>
      </c>
      <c r="Z46" s="43">
        <v>0</v>
      </c>
      <c r="AA46" s="43">
        <v>0</v>
      </c>
      <c r="AB46" s="43">
        <v>0.1578513</v>
      </c>
      <c r="AC46" s="43">
        <v>42.940899999999999</v>
      </c>
      <c r="AD46" s="43">
        <v>0</v>
      </c>
      <c r="AE46" s="43">
        <v>0</v>
      </c>
      <c r="AF46" s="43">
        <v>2.936642</v>
      </c>
      <c r="AG46" s="43">
        <v>0</v>
      </c>
      <c r="AH46" s="43">
        <v>6.554818</v>
      </c>
      <c r="AI46" s="43">
        <v>0</v>
      </c>
      <c r="AJ46" s="43">
        <v>3.6916039999999999</v>
      </c>
      <c r="AK46" s="43">
        <v>0</v>
      </c>
      <c r="AL46" s="43">
        <v>0</v>
      </c>
      <c r="AM46" s="43">
        <v>49.736730000000001</v>
      </c>
      <c r="AN46" s="43">
        <v>1.762832</v>
      </c>
      <c r="AO46" s="43">
        <v>6.1792619999999996</v>
      </c>
      <c r="AP46" s="43">
        <v>26.7926</v>
      </c>
      <c r="AQ46" s="43">
        <v>0</v>
      </c>
      <c r="AR46" s="43">
        <v>3.7111869999999998</v>
      </c>
      <c r="AS46" s="43">
        <v>2.8254600000000001</v>
      </c>
      <c r="AT46" s="43">
        <v>0.55120690000000006</v>
      </c>
      <c r="AU46" s="43">
        <v>0</v>
      </c>
      <c r="AV46" s="43">
        <v>0</v>
      </c>
      <c r="AW46" s="43">
        <v>12.9771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0.98592089999999999</v>
      </c>
      <c r="BE46" s="43">
        <v>0.62760079999999996</v>
      </c>
      <c r="BF46" s="43">
        <v>0</v>
      </c>
      <c r="BG46" s="43">
        <v>1.4473849999999999</v>
      </c>
      <c r="BH46" s="43">
        <v>1.347699</v>
      </c>
      <c r="BI46" s="43">
        <v>37.639580000000002</v>
      </c>
      <c r="BJ46" s="43">
        <v>0.42559859999999999</v>
      </c>
      <c r="BK46" s="43">
        <v>33.587110000000003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0.2226301</v>
      </c>
      <c r="BR46" s="43">
        <v>4.3951499999999998E-2</v>
      </c>
      <c r="BS46" s="43">
        <v>11.684089999999999</v>
      </c>
      <c r="BT46" s="43">
        <v>25.38213</v>
      </c>
      <c r="BU46" s="43">
        <v>0</v>
      </c>
      <c r="BV46" s="43">
        <v>51.830449999999999</v>
      </c>
      <c r="BW46" s="43">
        <v>0</v>
      </c>
      <c r="BX46" s="43">
        <v>0.50767200000000001</v>
      </c>
      <c r="BY46" s="43">
        <v>0</v>
      </c>
      <c r="BZ46" s="43">
        <v>0</v>
      </c>
      <c r="CA46" s="43">
        <v>27.154820000000001</v>
      </c>
      <c r="CB46" s="43">
        <v>0</v>
      </c>
      <c r="CC46" s="43">
        <v>30.14472</v>
      </c>
      <c r="CD46" s="43">
        <v>1.5682910000000001</v>
      </c>
      <c r="CE46" s="43">
        <v>0</v>
      </c>
      <c r="CF46" s="43">
        <v>0</v>
      </c>
      <c r="CG46" s="6"/>
      <c r="CH46" s="43">
        <f t="shared" si="6"/>
        <v>6.0972402530864187</v>
      </c>
      <c r="CI46" s="19">
        <f t="shared" si="7"/>
        <v>12.519483264998529</v>
      </c>
    </row>
    <row r="47" spans="1:87" ht="12.75" customHeight="1" x14ac:dyDescent="0.2">
      <c r="A47" s="37"/>
      <c r="B47" s="2">
        <v>2011</v>
      </c>
      <c r="C47" s="2"/>
      <c r="D47" s="43">
        <v>7.7026329999999996</v>
      </c>
      <c r="E47" s="43">
        <v>6.4728719999999997</v>
      </c>
      <c r="F47" s="43">
        <v>0</v>
      </c>
      <c r="G47" s="43">
        <v>40.9069</v>
      </c>
      <c r="H47" s="43">
        <v>0</v>
      </c>
      <c r="I47" s="43">
        <v>0</v>
      </c>
      <c r="J47" s="43">
        <v>0.6046745</v>
      </c>
      <c r="K47" s="43">
        <v>1.988059</v>
      </c>
      <c r="L47" s="43">
        <v>12.27894</v>
      </c>
      <c r="M47" s="43">
        <v>0</v>
      </c>
      <c r="N47" s="43">
        <v>3.6167120000000001</v>
      </c>
      <c r="O47" s="43">
        <v>0.61986759999999996</v>
      </c>
      <c r="P47" s="43">
        <v>0</v>
      </c>
      <c r="Q47" s="43">
        <v>51.480699999999999</v>
      </c>
      <c r="R47" s="43">
        <v>0</v>
      </c>
      <c r="S47" s="43">
        <v>0</v>
      </c>
      <c r="T47" s="43">
        <v>23.897760000000002</v>
      </c>
      <c r="U47" s="43">
        <v>25.982690000000002</v>
      </c>
      <c r="V47" s="43">
        <v>0</v>
      </c>
      <c r="W47" s="43">
        <v>0</v>
      </c>
      <c r="X47" s="43">
        <v>0.65637160000000005</v>
      </c>
      <c r="Y47" s="43">
        <v>0</v>
      </c>
      <c r="Z47" s="43">
        <v>0</v>
      </c>
      <c r="AA47" s="43">
        <v>0</v>
      </c>
      <c r="AB47" s="43">
        <v>0.83422419999999997</v>
      </c>
      <c r="AC47" s="43">
        <v>60.531910000000003</v>
      </c>
      <c r="AD47" s="43">
        <v>0</v>
      </c>
      <c r="AE47" s="43">
        <v>0</v>
      </c>
      <c r="AF47" s="43">
        <v>0</v>
      </c>
      <c r="AG47" s="43">
        <v>0</v>
      </c>
      <c r="AH47" s="43">
        <v>8.1448219999999996</v>
      </c>
      <c r="AI47" s="43">
        <v>0</v>
      </c>
      <c r="AJ47" s="43">
        <v>5.1518819999999996</v>
      </c>
      <c r="AK47" s="43">
        <v>0</v>
      </c>
      <c r="AL47" s="43">
        <v>0</v>
      </c>
      <c r="AM47" s="43">
        <v>79.819209999999998</v>
      </c>
      <c r="AN47" s="43">
        <v>0</v>
      </c>
      <c r="AO47" s="43">
        <v>9.4766089999999998</v>
      </c>
      <c r="AP47" s="43">
        <v>31.475200000000001</v>
      </c>
      <c r="AQ47" s="43">
        <v>0</v>
      </c>
      <c r="AR47" s="43">
        <v>4.4155139999999999</v>
      </c>
      <c r="AS47" s="43">
        <v>3.2093560000000001</v>
      </c>
      <c r="AT47" s="43">
        <v>0.53795119999999996</v>
      </c>
      <c r="AU47" s="43">
        <v>0</v>
      </c>
      <c r="AV47" s="43">
        <v>0</v>
      </c>
      <c r="AW47" s="43">
        <v>19.214690000000001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1.3866689999999999</v>
      </c>
      <c r="BD47" s="43">
        <v>2.0639859999999999</v>
      </c>
      <c r="BE47" s="43">
        <v>1.2204729999999999</v>
      </c>
      <c r="BF47" s="43">
        <v>0</v>
      </c>
      <c r="BG47" s="43">
        <v>1.0635079999999999</v>
      </c>
      <c r="BH47" s="43">
        <v>2.6671279999999999</v>
      </c>
      <c r="BI47" s="43">
        <v>52.501159999999999</v>
      </c>
      <c r="BJ47" s="43">
        <v>0.77396050000000005</v>
      </c>
      <c r="BK47" s="43">
        <v>44.261749999999999</v>
      </c>
      <c r="BL47" s="43">
        <v>0</v>
      </c>
      <c r="BM47" s="43">
        <v>0</v>
      </c>
      <c r="BN47" s="43">
        <v>0</v>
      </c>
      <c r="BO47" s="43">
        <v>0.70140429999999998</v>
      </c>
      <c r="BP47" s="43">
        <v>0</v>
      </c>
      <c r="BQ47" s="43">
        <v>0</v>
      </c>
      <c r="BR47" s="43">
        <v>0</v>
      </c>
      <c r="BS47" s="43">
        <v>17.67381</v>
      </c>
      <c r="BT47" s="43">
        <v>42.450740000000003</v>
      </c>
      <c r="BU47" s="43">
        <v>0</v>
      </c>
      <c r="BV47" s="43">
        <v>72.309920000000005</v>
      </c>
      <c r="BW47" s="43">
        <v>0</v>
      </c>
      <c r="BX47" s="43">
        <v>0</v>
      </c>
      <c r="BY47" s="43">
        <v>0</v>
      </c>
      <c r="BZ47" s="43">
        <v>0</v>
      </c>
      <c r="CA47" s="43">
        <v>22.224609999999998</v>
      </c>
      <c r="CB47" s="43">
        <v>0</v>
      </c>
      <c r="CC47" s="43">
        <v>48.587400000000002</v>
      </c>
      <c r="CD47" s="43">
        <v>0</v>
      </c>
      <c r="CE47" s="43">
        <v>0</v>
      </c>
      <c r="CF47" s="43">
        <v>0</v>
      </c>
      <c r="CH47" s="43">
        <f t="shared" si="6"/>
        <v>8.7519267518518529</v>
      </c>
      <c r="CI47" s="19">
        <f t="shared" si="7"/>
        <v>18.088202087653499</v>
      </c>
    </row>
    <row r="48" spans="1:87" ht="12.75" customHeight="1" x14ac:dyDescent="0.2"/>
    <row r="49" spans="2:87" ht="12.75" customHeight="1" x14ac:dyDescent="0.2">
      <c r="B49" s="36" t="s">
        <v>12</v>
      </c>
      <c r="D49" s="38">
        <f>AVERAGE(D35:D47)</f>
        <v>7.2621663999999999</v>
      </c>
      <c r="E49" s="38">
        <f t="shared" ref="E49:BP49" si="8">AVERAGE(E35:E47)</f>
        <v>8.2579018000000008</v>
      </c>
      <c r="F49" s="38">
        <f t="shared" si="8"/>
        <v>0.58869919999999998</v>
      </c>
      <c r="G49" s="38">
        <f t="shared" si="8"/>
        <v>30.081949999999999</v>
      </c>
      <c r="H49" s="38">
        <f t="shared" si="8"/>
        <v>0.80415759999999992</v>
      </c>
      <c r="I49" s="38">
        <f t="shared" si="8"/>
        <v>0.63577823999999994</v>
      </c>
      <c r="J49" s="38">
        <f t="shared" si="8"/>
        <v>1.5481070800000001</v>
      </c>
      <c r="K49" s="38">
        <f t="shared" si="8"/>
        <v>2.1225023999999997</v>
      </c>
      <c r="L49" s="38">
        <f t="shared" si="8"/>
        <v>8.5099467999999998</v>
      </c>
      <c r="M49" s="38">
        <f t="shared" si="8"/>
        <v>0.73562548000000005</v>
      </c>
      <c r="N49" s="38">
        <f t="shared" si="8"/>
        <v>3.6024775999999994</v>
      </c>
      <c r="O49" s="38">
        <f t="shared" si="8"/>
        <v>0.94167249999999991</v>
      </c>
      <c r="P49" s="38">
        <f t="shared" si="8"/>
        <v>0.80443999999999993</v>
      </c>
      <c r="Q49" s="38">
        <f t="shared" si="8"/>
        <v>43.614070000000005</v>
      </c>
      <c r="R49" s="38">
        <f t="shared" si="8"/>
        <v>0.58256149999999995</v>
      </c>
      <c r="S49" s="38">
        <f t="shared" si="8"/>
        <v>0.56210897999999998</v>
      </c>
      <c r="T49" s="38">
        <f t="shared" si="8"/>
        <v>15.991047200000001</v>
      </c>
      <c r="U49" s="38">
        <f t="shared" si="8"/>
        <v>19.057467200000001</v>
      </c>
      <c r="V49" s="38">
        <f t="shared" si="8"/>
        <v>0.71308420000000006</v>
      </c>
      <c r="W49" s="38">
        <f t="shared" si="8"/>
        <v>0.54417177999999999</v>
      </c>
      <c r="X49" s="38">
        <f t="shared" si="8"/>
        <v>1.3180282399999999</v>
      </c>
      <c r="Y49" s="38">
        <f t="shared" si="8"/>
        <v>0.58772365999999998</v>
      </c>
      <c r="Z49" s="38">
        <f t="shared" si="8"/>
        <v>0.66628670000000001</v>
      </c>
      <c r="AA49" s="38">
        <f t="shared" si="8"/>
        <v>0.71270094000000006</v>
      </c>
      <c r="AB49" s="38">
        <f t="shared" si="8"/>
        <v>1.2325790999999999</v>
      </c>
      <c r="AC49" s="38">
        <f t="shared" si="8"/>
        <v>50.360668000000004</v>
      </c>
      <c r="AD49" s="38">
        <f t="shared" si="8"/>
        <v>0.53855799999999998</v>
      </c>
      <c r="AE49" s="38">
        <f t="shared" si="8"/>
        <v>0.56947530000000002</v>
      </c>
      <c r="AF49" s="38">
        <f t="shared" si="8"/>
        <v>3.7819725999999996</v>
      </c>
      <c r="AG49" s="38">
        <f t="shared" si="8"/>
        <v>0.7662236</v>
      </c>
      <c r="AH49" s="38">
        <f t="shared" si="8"/>
        <v>7.3188664000000001</v>
      </c>
      <c r="AI49" s="38">
        <f t="shared" si="8"/>
        <v>0.56601599999999996</v>
      </c>
      <c r="AJ49" s="38">
        <f t="shared" si="8"/>
        <v>5.7954518000000004</v>
      </c>
      <c r="AK49" s="38">
        <f t="shared" si="8"/>
        <v>0.74919659999999999</v>
      </c>
      <c r="AL49" s="38">
        <f t="shared" si="8"/>
        <v>0.6503895999999999</v>
      </c>
      <c r="AM49" s="38">
        <f t="shared" si="8"/>
        <v>54.988292000000001</v>
      </c>
      <c r="AN49" s="38">
        <f t="shared" si="8"/>
        <v>2.1742501999999999</v>
      </c>
      <c r="AO49" s="38">
        <f t="shared" si="8"/>
        <v>8.3802693999999995</v>
      </c>
      <c r="AP49" s="38">
        <f t="shared" si="8"/>
        <v>28.470152000000002</v>
      </c>
      <c r="AQ49" s="38">
        <f t="shared" si="8"/>
        <v>0.55983791999999999</v>
      </c>
      <c r="AR49" s="38">
        <f t="shared" si="8"/>
        <v>4.2618479999999987</v>
      </c>
      <c r="AS49" s="38">
        <f t="shared" si="8"/>
        <v>3.8487502</v>
      </c>
      <c r="AT49" s="38">
        <f t="shared" si="8"/>
        <v>1.7463004200000001</v>
      </c>
      <c r="AU49" s="38">
        <f t="shared" si="8"/>
        <v>0.67709829999999993</v>
      </c>
      <c r="AV49" s="38">
        <f t="shared" si="8"/>
        <v>0.56155112000000007</v>
      </c>
      <c r="AW49" s="38">
        <f t="shared" si="8"/>
        <v>15.2121022</v>
      </c>
      <c r="AX49" s="38">
        <f t="shared" si="8"/>
        <v>0.82259899999999997</v>
      </c>
      <c r="AY49" s="38">
        <f t="shared" si="8"/>
        <v>0.69907933999999994</v>
      </c>
      <c r="AZ49" s="38">
        <f t="shared" si="8"/>
        <v>0.80883584000000008</v>
      </c>
      <c r="BA49" s="38">
        <f t="shared" si="8"/>
        <v>0.54013102000000002</v>
      </c>
      <c r="BB49" s="38">
        <f t="shared" si="8"/>
        <v>0.55639159999999999</v>
      </c>
      <c r="BC49" s="38">
        <f t="shared" si="8"/>
        <v>2.4339881999999999</v>
      </c>
      <c r="BD49" s="38">
        <f t="shared" si="8"/>
        <v>2.5418309799999999</v>
      </c>
      <c r="BE49" s="38">
        <f t="shared" si="8"/>
        <v>1.9887223599999999</v>
      </c>
      <c r="BF49" s="38">
        <f t="shared" si="8"/>
        <v>0.53380724000000002</v>
      </c>
      <c r="BG49" s="38">
        <f t="shared" si="8"/>
        <v>2.3732682</v>
      </c>
      <c r="BH49" s="38">
        <f t="shared" si="8"/>
        <v>2.7692708000000001</v>
      </c>
      <c r="BI49" s="38">
        <f t="shared" si="8"/>
        <v>35.387248</v>
      </c>
      <c r="BJ49" s="38">
        <f t="shared" si="8"/>
        <v>1.17388862</v>
      </c>
      <c r="BK49" s="38">
        <f t="shared" si="8"/>
        <v>32.889539999999997</v>
      </c>
      <c r="BL49" s="38">
        <f t="shared" si="8"/>
        <v>0.59711119999999995</v>
      </c>
      <c r="BM49" s="38">
        <f t="shared" si="8"/>
        <v>0.59649774</v>
      </c>
      <c r="BN49" s="38">
        <f t="shared" si="8"/>
        <v>0.93418119999999993</v>
      </c>
      <c r="BO49" s="38">
        <f t="shared" si="8"/>
        <v>1.134646075</v>
      </c>
      <c r="BP49" s="38">
        <f t="shared" si="8"/>
        <v>0.52743673999999996</v>
      </c>
      <c r="BQ49" s="38">
        <f t="shared" ref="BQ49:CF49" si="9">AVERAGE(BQ35:BQ47)</f>
        <v>0.92508102000000003</v>
      </c>
      <c r="BR49" s="38">
        <f t="shared" si="9"/>
        <v>0.66263629999999996</v>
      </c>
      <c r="BS49" s="38">
        <f t="shared" si="9"/>
        <v>15.782745999999999</v>
      </c>
      <c r="BT49" s="38">
        <f t="shared" si="9"/>
        <v>31.602536000000004</v>
      </c>
      <c r="BU49" s="38">
        <f t="shared" si="9"/>
        <v>1.0597552000000001</v>
      </c>
      <c r="BV49" s="38">
        <f t="shared" si="9"/>
        <v>44.007697999999998</v>
      </c>
      <c r="BW49" s="38">
        <f t="shared" si="9"/>
        <v>0.61775873999999997</v>
      </c>
      <c r="BX49" s="38">
        <f t="shared" si="9"/>
        <v>0.9828694</v>
      </c>
      <c r="BY49" s="38">
        <f t="shared" si="9"/>
        <v>0.54509980000000002</v>
      </c>
      <c r="BZ49" s="38">
        <f t="shared" si="9"/>
        <v>0.48176915999999997</v>
      </c>
      <c r="CA49" s="38">
        <f t="shared" si="9"/>
        <v>22.447514000000002</v>
      </c>
      <c r="CB49" s="38">
        <f t="shared" si="9"/>
        <v>0.78351880000000007</v>
      </c>
      <c r="CC49" s="38">
        <f t="shared" si="9"/>
        <v>36.656716000000003</v>
      </c>
      <c r="CD49" s="38">
        <f t="shared" si="9"/>
        <v>2.3211307999999997</v>
      </c>
      <c r="CE49" s="38">
        <f t="shared" si="9"/>
        <v>0.69880799999999998</v>
      </c>
      <c r="CF49" s="38">
        <f t="shared" si="9"/>
        <v>0.67098305999999996</v>
      </c>
      <c r="CG49" s="10"/>
    </row>
    <row r="50" spans="2:87" x14ac:dyDescent="0.2">
      <c r="CC50" s="10"/>
      <c r="CD50" s="10"/>
      <c r="CE50" s="10"/>
      <c r="CF50" s="10"/>
      <c r="CG50" s="10"/>
    </row>
    <row r="51" spans="2:87" x14ac:dyDescent="0.2">
      <c r="CC51" s="38"/>
      <c r="CD51" s="38"/>
      <c r="CE51" s="38"/>
      <c r="CF51" s="38"/>
      <c r="CG51" s="38"/>
    </row>
    <row r="52" spans="2:87" x14ac:dyDescent="0.2"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</row>
    <row r="53" spans="2:87" x14ac:dyDescent="0.2"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</row>
    <row r="54" spans="2:87" x14ac:dyDescent="0.2"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</row>
    <row r="55" spans="2:87" x14ac:dyDescent="0.2"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</row>
    <row r="56" spans="2:87" s="36" customFormat="1" ht="13" x14ac:dyDescent="0.15"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E56" s="38"/>
      <c r="CF56" s="38"/>
      <c r="CG56" s="38"/>
      <c r="CH56" s="15"/>
      <c r="CI56" s="15"/>
    </row>
    <row r="57" spans="2:87" s="36" customFormat="1" ht="13" x14ac:dyDescent="0.15"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15"/>
      <c r="CI57" s="15"/>
    </row>
    <row r="58" spans="2:87" s="36" customFormat="1" ht="13" x14ac:dyDescent="0.15"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15"/>
      <c r="CI58" s="15"/>
    </row>
    <row r="59" spans="2:87" s="36" customFormat="1" ht="13" x14ac:dyDescent="0.15"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15"/>
      <c r="CI59" s="15"/>
    </row>
    <row r="60" spans="2:87" s="36" customFormat="1" ht="13" x14ac:dyDescent="0.15"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15"/>
      <c r="CI60" s="15"/>
    </row>
    <row r="61" spans="2:87" s="36" customFormat="1" ht="13" x14ac:dyDescent="0.15"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15"/>
      <c r="CI61" s="15"/>
    </row>
    <row r="62" spans="2:87" s="36" customFormat="1" ht="13" x14ac:dyDescent="0.15"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15"/>
      <c r="CI62" s="15"/>
    </row>
    <row r="63" spans="2:87" s="36" customFormat="1" ht="13" x14ac:dyDescent="0.15"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15"/>
      <c r="CI63" s="15"/>
    </row>
    <row r="64" spans="2:87" s="36" customFormat="1" ht="13" x14ac:dyDescent="0.15"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15"/>
      <c r="CI64" s="15"/>
    </row>
    <row r="65" spans="1:87" s="36" customFormat="1" ht="13" x14ac:dyDescent="0.15">
      <c r="BN65" s="39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15"/>
      <c r="CI65" s="15"/>
    </row>
    <row r="66" spans="1:87" s="36" customFormat="1" ht="13" x14ac:dyDescent="0.15"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CC66" s="38"/>
      <c r="CD66" s="38"/>
      <c r="CE66" s="38"/>
      <c r="CF66" s="38"/>
      <c r="CG66" s="38"/>
      <c r="CH66" s="15"/>
      <c r="CI66" s="15"/>
    </row>
    <row r="67" spans="1:87" s="36" customFormat="1" ht="13" x14ac:dyDescent="0.15">
      <c r="BN67" s="38"/>
      <c r="BO67" s="38"/>
      <c r="BP67" s="38"/>
      <c r="BQ67" s="38"/>
      <c r="BR67" s="38"/>
      <c r="BS67" s="39"/>
      <c r="BT67" s="38"/>
      <c r="BU67" s="38"/>
      <c r="BV67" s="38"/>
      <c r="BW67" s="38"/>
      <c r="CC67" s="38"/>
      <c r="CD67" s="38"/>
      <c r="CE67" s="38"/>
      <c r="CF67" s="38"/>
      <c r="CG67" s="38"/>
      <c r="CH67" s="15"/>
      <c r="CI67" s="15"/>
    </row>
    <row r="68" spans="1:87" s="36" customFormat="1" ht="13" x14ac:dyDescent="0.15">
      <c r="BN68" s="38"/>
      <c r="BO68" s="38"/>
      <c r="BP68" s="38"/>
      <c r="BQ68" s="38"/>
      <c r="BR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15"/>
      <c r="CI68" s="15"/>
    </row>
    <row r="69" spans="1:87" s="36" customFormat="1" ht="13" x14ac:dyDescent="0.15"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15"/>
      <c r="CI69" s="15"/>
    </row>
    <row r="70" spans="1:87" s="36" customFormat="1" ht="13" x14ac:dyDescent="0.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CH70" s="15"/>
      <c r="CI70" s="15"/>
    </row>
    <row r="72" spans="1:87" s="36" customFormat="1" ht="13" x14ac:dyDescent="0.15">
      <c r="CC72" s="10"/>
      <c r="CD72" s="10"/>
      <c r="CE72" s="10"/>
      <c r="CF72" s="10"/>
      <c r="CG72" s="10"/>
      <c r="CH72" s="15"/>
      <c r="CI72" s="15"/>
    </row>
    <row r="73" spans="1:87" s="36" customFormat="1" ht="13" x14ac:dyDescent="0.15">
      <c r="CC73" s="10"/>
      <c r="CD73" s="10"/>
      <c r="CE73" s="10"/>
      <c r="CF73" s="10"/>
      <c r="CG73" s="10"/>
      <c r="CH73" s="15"/>
      <c r="CI73" s="15"/>
    </row>
    <row r="74" spans="1:87" s="36" customFormat="1" ht="13" x14ac:dyDescent="0.15">
      <c r="CC74" s="38"/>
      <c r="CD74" s="38"/>
      <c r="CE74" s="38"/>
      <c r="CF74" s="38"/>
      <c r="CG74" s="38"/>
      <c r="CH74" s="15"/>
      <c r="CI74" s="15"/>
    </row>
    <row r="75" spans="1:87" s="36" customFormat="1" ht="13" x14ac:dyDescent="0.15"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15"/>
      <c r="CI75" s="15"/>
    </row>
    <row r="76" spans="1:87" s="36" customFormat="1" ht="13" x14ac:dyDescent="0.15"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15"/>
      <c r="CI76" s="15"/>
    </row>
    <row r="77" spans="1:87" s="36" customFormat="1" ht="13" x14ac:dyDescent="0.15"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15"/>
      <c r="CI77" s="15"/>
    </row>
    <row r="78" spans="1:87" s="36" customFormat="1" ht="13" x14ac:dyDescent="0.15"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15"/>
      <c r="CI78" s="15"/>
    </row>
    <row r="79" spans="1:87" s="36" customFormat="1" ht="13" x14ac:dyDescent="0.15"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15"/>
      <c r="CI79" s="15"/>
    </row>
    <row r="80" spans="1:87" s="36" customFormat="1" ht="13" x14ac:dyDescent="0.15"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15"/>
      <c r="CI80" s="15"/>
    </row>
    <row r="81" spans="66:87" s="36" customFormat="1" ht="13" x14ac:dyDescent="0.15"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15"/>
      <c r="CI81" s="15"/>
    </row>
    <row r="82" spans="66:87" s="36" customFormat="1" ht="13" x14ac:dyDescent="0.15"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15"/>
      <c r="CI82" s="15"/>
    </row>
    <row r="83" spans="66:87" s="36" customFormat="1" ht="13" x14ac:dyDescent="0.15"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15"/>
      <c r="CI83" s="15"/>
    </row>
    <row r="84" spans="66:87" s="36" customFormat="1" ht="13" x14ac:dyDescent="0.15"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15"/>
      <c r="CI84" s="15"/>
    </row>
    <row r="85" spans="66:87" s="36" customFormat="1" ht="13" x14ac:dyDescent="0.15"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15"/>
      <c r="CI85" s="15"/>
    </row>
    <row r="86" spans="66:87" s="36" customFormat="1" ht="13" x14ac:dyDescent="0.15"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15"/>
      <c r="CI86" s="15"/>
    </row>
    <row r="87" spans="66:87" s="36" customFormat="1" ht="13" x14ac:dyDescent="0.15"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15"/>
      <c r="CI87" s="15"/>
    </row>
    <row r="88" spans="66:87" s="36" customFormat="1" ht="13" x14ac:dyDescent="0.15"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15"/>
      <c r="CI88" s="15"/>
    </row>
    <row r="89" spans="66:87" s="36" customFormat="1" ht="13" x14ac:dyDescent="0.15"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CC89" s="38"/>
      <c r="CD89" s="38"/>
      <c r="CE89" s="38"/>
      <c r="CF89" s="38"/>
      <c r="CG89" s="38"/>
      <c r="CH89" s="15"/>
      <c r="CI8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Figure_1</vt:lpstr>
      <vt:lpstr>Table_1</vt:lpstr>
      <vt:lpstr>Table_2</vt:lpstr>
      <vt:lpstr>Figure_2</vt:lpstr>
      <vt:lpstr>Table_3</vt:lpstr>
      <vt:lpstr>Figure_3</vt:lpstr>
      <vt:lpstr>Table_4</vt:lpstr>
      <vt:lpstr>Figure_4</vt:lpstr>
      <vt:lpstr>Table_5</vt:lpstr>
      <vt:lpstr>Table_6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Schakel</dc:creator>
  <cp:lastModifiedBy>Schakel A (POLITICS)</cp:lastModifiedBy>
  <dcterms:created xsi:type="dcterms:W3CDTF">2015-01-23T18:58:53Z</dcterms:created>
  <dcterms:modified xsi:type="dcterms:W3CDTF">2018-02-16T14:34:48Z</dcterms:modified>
</cp:coreProperties>
</file>